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/Documents/rmbl_physiology/data/rmbl_2022_licor_data_copy/Enquist_RMBL/road/"/>
    </mc:Choice>
  </mc:AlternateContent>
  <xr:revisionPtr revIDLastSave="0" documentId="13_ncr:1_{D4CDC5E9-C753-9B4B-A4D6-924952FEA26F}" xr6:coauthVersionLast="47" xr6:coauthVersionMax="47" xr10:uidLastSave="{00000000-0000-0000-0000-000000000000}"/>
  <bookViews>
    <workbookView xWindow="12140" yWindow="500" windowWidth="38400" windowHeight="2022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252" i="1" l="1"/>
  <c r="AZ252" i="1"/>
  <c r="AX252" i="1"/>
  <c r="AY252" i="1" s="1"/>
  <c r="AW252" i="1"/>
  <c r="AU252" i="1" s="1"/>
  <c r="AN252" i="1"/>
  <c r="AI252" i="1"/>
  <c r="L252" i="1" s="1"/>
  <c r="AH252" i="1"/>
  <c r="AC252" i="1"/>
  <c r="AA252" i="1"/>
  <c r="Z252" i="1"/>
  <c r="Y252" i="1"/>
  <c r="R252" i="1"/>
  <c r="K252" i="1"/>
  <c r="J252" i="1"/>
  <c r="BA251" i="1"/>
  <c r="U251" i="1" s="1"/>
  <c r="AZ251" i="1"/>
  <c r="AY251" i="1" s="1"/>
  <c r="AX251" i="1"/>
  <c r="AW251" i="1"/>
  <c r="AU251" i="1" s="1"/>
  <c r="AV251" i="1"/>
  <c r="AN251" i="1"/>
  <c r="AI251" i="1"/>
  <c r="AG251" i="1"/>
  <c r="AA251" i="1"/>
  <c r="Z251" i="1"/>
  <c r="Y251" i="1"/>
  <c r="R251" i="1"/>
  <c r="M251" i="1"/>
  <c r="L251" i="1"/>
  <c r="K251" i="1"/>
  <c r="J251" i="1" s="1"/>
  <c r="BA250" i="1"/>
  <c r="AZ250" i="1"/>
  <c r="AX250" i="1"/>
  <c r="AY250" i="1" s="1"/>
  <c r="AW250" i="1"/>
  <c r="AU250" i="1"/>
  <c r="AN250" i="1"/>
  <c r="K250" i="1" s="1"/>
  <c r="J250" i="1" s="1"/>
  <c r="AI250" i="1"/>
  <c r="AG250" i="1"/>
  <c r="AA250" i="1"/>
  <c r="Y250" i="1" s="1"/>
  <c r="Z250" i="1"/>
  <c r="R250" i="1"/>
  <c r="P250" i="1"/>
  <c r="M250" i="1"/>
  <c r="L250" i="1"/>
  <c r="BA249" i="1"/>
  <c r="AZ249" i="1"/>
  <c r="AX249" i="1"/>
  <c r="AY249" i="1" s="1"/>
  <c r="AW249" i="1"/>
  <c r="AU249" i="1"/>
  <c r="AN249" i="1"/>
  <c r="K249" i="1" s="1"/>
  <c r="J249" i="1" s="1"/>
  <c r="AI249" i="1"/>
  <c r="AA249" i="1"/>
  <c r="Z249" i="1"/>
  <c r="R249" i="1"/>
  <c r="L249" i="1"/>
  <c r="BA248" i="1"/>
  <c r="AZ248" i="1"/>
  <c r="AY248" i="1"/>
  <c r="AX248" i="1"/>
  <c r="U248" i="1" s="1"/>
  <c r="AW248" i="1"/>
  <c r="AU248" i="1"/>
  <c r="AV248" i="1" s="1"/>
  <c r="AN248" i="1"/>
  <c r="AI248" i="1"/>
  <c r="L248" i="1" s="1"/>
  <c r="AH248" i="1"/>
  <c r="AG248" i="1"/>
  <c r="AA248" i="1"/>
  <c r="Z248" i="1"/>
  <c r="Y248" i="1"/>
  <c r="R248" i="1"/>
  <c r="P248" i="1"/>
  <c r="M248" i="1"/>
  <c r="K248" i="1"/>
  <c r="J248" i="1" s="1"/>
  <c r="BA247" i="1"/>
  <c r="AZ247" i="1"/>
  <c r="AX247" i="1"/>
  <c r="AW247" i="1"/>
  <c r="AU247" i="1" s="1"/>
  <c r="AN247" i="1"/>
  <c r="K247" i="1" s="1"/>
  <c r="J247" i="1" s="1"/>
  <c r="AI247" i="1"/>
  <c r="L247" i="1" s="1"/>
  <c r="AH247" i="1"/>
  <c r="AA247" i="1"/>
  <c r="Y247" i="1" s="1"/>
  <c r="Z247" i="1"/>
  <c r="R247" i="1"/>
  <c r="BA246" i="1"/>
  <c r="AZ246" i="1"/>
  <c r="AY246" i="1"/>
  <c r="AX246" i="1"/>
  <c r="AW246" i="1"/>
  <c r="AU246" i="1" s="1"/>
  <c r="P246" i="1" s="1"/>
  <c r="AV246" i="1"/>
  <c r="AN246" i="1"/>
  <c r="AI246" i="1"/>
  <c r="AA246" i="1"/>
  <c r="Z246" i="1"/>
  <c r="Y246" i="1" s="1"/>
  <c r="U246" i="1"/>
  <c r="R246" i="1"/>
  <c r="L246" i="1"/>
  <c r="K246" i="1"/>
  <c r="J246" i="1" s="1"/>
  <c r="BA245" i="1"/>
  <c r="AZ245" i="1"/>
  <c r="AX245" i="1"/>
  <c r="AY245" i="1" s="1"/>
  <c r="AW245" i="1"/>
  <c r="AV245" i="1"/>
  <c r="AU245" i="1"/>
  <c r="AH245" i="1" s="1"/>
  <c r="AN245" i="1"/>
  <c r="K245" i="1" s="1"/>
  <c r="J245" i="1" s="1"/>
  <c r="AI245" i="1"/>
  <c r="L245" i="1" s="1"/>
  <c r="AG245" i="1"/>
  <c r="AA245" i="1"/>
  <c r="Z245" i="1"/>
  <c r="Y245" i="1"/>
  <c r="R245" i="1"/>
  <c r="P245" i="1"/>
  <c r="M245" i="1"/>
  <c r="BA244" i="1"/>
  <c r="AZ244" i="1"/>
  <c r="AY244" i="1" s="1"/>
  <c r="AX244" i="1"/>
  <c r="AW244" i="1"/>
  <c r="AU244" i="1"/>
  <c r="AN244" i="1"/>
  <c r="K244" i="1" s="1"/>
  <c r="J244" i="1" s="1"/>
  <c r="AC244" i="1" s="1"/>
  <c r="AI244" i="1"/>
  <c r="AA244" i="1"/>
  <c r="Z244" i="1"/>
  <c r="U244" i="1"/>
  <c r="R244" i="1"/>
  <c r="L244" i="1"/>
  <c r="BA243" i="1"/>
  <c r="AZ243" i="1"/>
  <c r="AX243" i="1"/>
  <c r="AW243" i="1"/>
  <c r="AV243" i="1"/>
  <c r="AU243" i="1"/>
  <c r="AN243" i="1"/>
  <c r="AI243" i="1"/>
  <c r="AH243" i="1"/>
  <c r="AG243" i="1"/>
  <c r="AA243" i="1"/>
  <c r="Z243" i="1"/>
  <c r="Y243" i="1"/>
  <c r="R243" i="1"/>
  <c r="P243" i="1"/>
  <c r="M243" i="1"/>
  <c r="L243" i="1"/>
  <c r="K243" i="1"/>
  <c r="J243" i="1" s="1"/>
  <c r="BA242" i="1"/>
  <c r="AZ242" i="1"/>
  <c r="AX242" i="1"/>
  <c r="AW242" i="1"/>
  <c r="AU242" i="1" s="1"/>
  <c r="AN242" i="1"/>
  <c r="K242" i="1" s="1"/>
  <c r="AI242" i="1"/>
  <c r="L242" i="1" s="1"/>
  <c r="AA242" i="1"/>
  <c r="Z242" i="1"/>
  <c r="Y242" i="1"/>
  <c r="R242" i="1"/>
  <c r="J242" i="1"/>
  <c r="BA241" i="1"/>
  <c r="U241" i="1" s="1"/>
  <c r="AZ241" i="1"/>
  <c r="AX241" i="1"/>
  <c r="AY241" i="1" s="1"/>
  <c r="AW241" i="1"/>
  <c r="AU241" i="1" s="1"/>
  <c r="AV241" i="1" s="1"/>
  <c r="AN241" i="1"/>
  <c r="AI241" i="1"/>
  <c r="AH241" i="1"/>
  <c r="AG241" i="1"/>
  <c r="AA241" i="1"/>
  <c r="Z241" i="1"/>
  <c r="Y241" i="1" s="1"/>
  <c r="V241" i="1"/>
  <c r="W241" i="1" s="1"/>
  <c r="R241" i="1"/>
  <c r="P241" i="1"/>
  <c r="L241" i="1"/>
  <c r="K241" i="1"/>
  <c r="J241" i="1"/>
  <c r="BA240" i="1"/>
  <c r="AZ240" i="1"/>
  <c r="AX240" i="1"/>
  <c r="AW240" i="1"/>
  <c r="AV240" i="1"/>
  <c r="AU240" i="1"/>
  <c r="AN240" i="1"/>
  <c r="K240" i="1" s="1"/>
  <c r="AI240" i="1"/>
  <c r="L240" i="1" s="1"/>
  <c r="AH240" i="1"/>
  <c r="AG240" i="1"/>
  <c r="AA240" i="1"/>
  <c r="Z240" i="1"/>
  <c r="Y240" i="1" s="1"/>
  <c r="R240" i="1"/>
  <c r="P240" i="1"/>
  <c r="M240" i="1"/>
  <c r="J240" i="1"/>
  <c r="BA239" i="1"/>
  <c r="AZ239" i="1"/>
  <c r="AY239" i="1" s="1"/>
  <c r="AX239" i="1"/>
  <c r="AW239" i="1"/>
  <c r="AU239" i="1"/>
  <c r="AG239" i="1" s="1"/>
  <c r="AN239" i="1"/>
  <c r="AI239" i="1"/>
  <c r="AH239" i="1"/>
  <c r="AA239" i="1"/>
  <c r="Z239" i="1"/>
  <c r="Y239" i="1" s="1"/>
  <c r="U239" i="1"/>
  <c r="V239" i="1" s="1"/>
  <c r="W239" i="1" s="1"/>
  <c r="X239" i="1" s="1"/>
  <c r="AB239" i="1" s="1"/>
  <c r="S239" i="1"/>
  <c r="Q239" i="1" s="1"/>
  <c r="T239" i="1" s="1"/>
  <c r="R239" i="1"/>
  <c r="L239" i="1"/>
  <c r="K239" i="1"/>
  <c r="J239" i="1"/>
  <c r="AC239" i="1" s="1"/>
  <c r="BA238" i="1"/>
  <c r="AZ238" i="1"/>
  <c r="AX238" i="1"/>
  <c r="AW238" i="1"/>
  <c r="AV238" i="1"/>
  <c r="AU238" i="1"/>
  <c r="AN238" i="1"/>
  <c r="AI238" i="1"/>
  <c r="AH238" i="1"/>
  <c r="AG238" i="1"/>
  <c r="AA238" i="1"/>
  <c r="Y238" i="1" s="1"/>
  <c r="Z238" i="1"/>
  <c r="U238" i="1"/>
  <c r="R238" i="1"/>
  <c r="P238" i="1"/>
  <c r="M238" i="1"/>
  <c r="L238" i="1"/>
  <c r="K238" i="1"/>
  <c r="J238" i="1"/>
  <c r="BA237" i="1"/>
  <c r="AZ237" i="1"/>
  <c r="AX237" i="1"/>
  <c r="U237" i="1" s="1"/>
  <c r="AW237" i="1"/>
  <c r="AU237" i="1"/>
  <c r="AN237" i="1"/>
  <c r="AI237" i="1"/>
  <c r="AH237" i="1"/>
  <c r="AA237" i="1"/>
  <c r="Z237" i="1"/>
  <c r="Y237" i="1"/>
  <c r="V237" i="1"/>
  <c r="W237" i="1" s="1"/>
  <c r="AE237" i="1" s="1"/>
  <c r="R237" i="1"/>
  <c r="AD237" i="1" s="1"/>
  <c r="L237" i="1"/>
  <c r="K237" i="1"/>
  <c r="J237" i="1" s="1"/>
  <c r="BA236" i="1"/>
  <c r="AZ236" i="1"/>
  <c r="AY236" i="1"/>
  <c r="AX236" i="1"/>
  <c r="AW236" i="1"/>
  <c r="AU236" i="1" s="1"/>
  <c r="AG236" i="1" s="1"/>
  <c r="AV236" i="1"/>
  <c r="AN236" i="1"/>
  <c r="K236" i="1" s="1"/>
  <c r="J236" i="1" s="1"/>
  <c r="AI236" i="1"/>
  <c r="L236" i="1" s="1"/>
  <c r="AH236" i="1"/>
  <c r="AA236" i="1"/>
  <c r="Z236" i="1"/>
  <c r="Y236" i="1"/>
  <c r="U236" i="1"/>
  <c r="R236" i="1"/>
  <c r="P236" i="1"/>
  <c r="M236" i="1"/>
  <c r="BA235" i="1"/>
  <c r="AZ235" i="1"/>
  <c r="AX235" i="1"/>
  <c r="AW235" i="1"/>
  <c r="AU235" i="1"/>
  <c r="AN235" i="1"/>
  <c r="K235" i="1" s="1"/>
  <c r="J235" i="1" s="1"/>
  <c r="AI235" i="1"/>
  <c r="AA235" i="1"/>
  <c r="Z235" i="1"/>
  <c r="Y235" i="1"/>
  <c r="R235" i="1"/>
  <c r="L235" i="1"/>
  <c r="BA234" i="1"/>
  <c r="AZ234" i="1"/>
  <c r="AX234" i="1"/>
  <c r="U234" i="1" s="1"/>
  <c r="AW234" i="1"/>
  <c r="AU234" i="1"/>
  <c r="AN234" i="1"/>
  <c r="AI234" i="1"/>
  <c r="AA234" i="1"/>
  <c r="Z234" i="1"/>
  <c r="R234" i="1"/>
  <c r="L234" i="1"/>
  <c r="K234" i="1"/>
  <c r="J234" i="1" s="1"/>
  <c r="BA233" i="1"/>
  <c r="AZ233" i="1"/>
  <c r="AX233" i="1"/>
  <c r="AW233" i="1"/>
  <c r="AU233" i="1"/>
  <c r="AV233" i="1" s="1"/>
  <c r="AN233" i="1"/>
  <c r="K233" i="1" s="1"/>
  <c r="J233" i="1" s="1"/>
  <c r="AI233" i="1"/>
  <c r="L233" i="1" s="1"/>
  <c r="AG233" i="1"/>
  <c r="AA233" i="1"/>
  <c r="Z233" i="1"/>
  <c r="Y233" i="1"/>
  <c r="R233" i="1"/>
  <c r="M233" i="1"/>
  <c r="BA232" i="1"/>
  <c r="AZ232" i="1"/>
  <c r="AY232" i="1"/>
  <c r="AX232" i="1"/>
  <c r="AW232" i="1"/>
  <c r="AU232" i="1"/>
  <c r="AH232" i="1" s="1"/>
  <c r="AN232" i="1"/>
  <c r="AI232" i="1"/>
  <c r="AA232" i="1"/>
  <c r="Z232" i="1"/>
  <c r="Y232" i="1" s="1"/>
  <c r="U232" i="1"/>
  <c r="V232" i="1" s="1"/>
  <c r="W232" i="1" s="1"/>
  <c r="X232" i="1" s="1"/>
  <c r="AB232" i="1" s="1"/>
  <c r="T232" i="1"/>
  <c r="S232" i="1"/>
  <c r="Q232" i="1" s="1"/>
  <c r="R232" i="1"/>
  <c r="L232" i="1"/>
  <c r="K232" i="1"/>
  <c r="J232" i="1"/>
  <c r="AC232" i="1" s="1"/>
  <c r="BA231" i="1"/>
  <c r="AZ231" i="1"/>
  <c r="AX231" i="1"/>
  <c r="AW231" i="1"/>
  <c r="AU231" i="1" s="1"/>
  <c r="AV231" i="1"/>
  <c r="AN231" i="1"/>
  <c r="AI231" i="1"/>
  <c r="AH231" i="1"/>
  <c r="AG231" i="1"/>
  <c r="AA231" i="1"/>
  <c r="Z231" i="1"/>
  <c r="Y231" i="1"/>
  <c r="U231" i="1"/>
  <c r="R231" i="1"/>
  <c r="P231" i="1"/>
  <c r="M231" i="1"/>
  <c r="L231" i="1"/>
  <c r="K231" i="1"/>
  <c r="J231" i="1"/>
  <c r="BA230" i="1"/>
  <c r="AZ230" i="1"/>
  <c r="AX230" i="1"/>
  <c r="AW230" i="1"/>
  <c r="AU230" i="1" s="1"/>
  <c r="AN230" i="1"/>
  <c r="K230" i="1" s="1"/>
  <c r="AI230" i="1"/>
  <c r="AA230" i="1"/>
  <c r="Z230" i="1"/>
  <c r="Y230" i="1"/>
  <c r="R230" i="1"/>
  <c r="L230" i="1"/>
  <c r="J230" i="1"/>
  <c r="BA229" i="1"/>
  <c r="AZ229" i="1"/>
  <c r="AX229" i="1"/>
  <c r="AW229" i="1"/>
  <c r="AU229" i="1"/>
  <c r="AG229" i="1" s="1"/>
  <c r="AN229" i="1"/>
  <c r="K229" i="1" s="1"/>
  <c r="J229" i="1" s="1"/>
  <c r="AC229" i="1" s="1"/>
  <c r="AI229" i="1"/>
  <c r="AH229" i="1"/>
  <c r="AA229" i="1"/>
  <c r="Z229" i="1"/>
  <c r="Y229" i="1" s="1"/>
  <c r="R229" i="1"/>
  <c r="P229" i="1"/>
  <c r="M229" i="1"/>
  <c r="L229" i="1"/>
  <c r="BA228" i="1"/>
  <c r="AZ228" i="1"/>
  <c r="AX228" i="1"/>
  <c r="AW228" i="1"/>
  <c r="AU228" i="1"/>
  <c r="AN228" i="1"/>
  <c r="K228" i="1" s="1"/>
  <c r="AI228" i="1"/>
  <c r="AA228" i="1"/>
  <c r="Z228" i="1"/>
  <c r="Y228" i="1"/>
  <c r="U228" i="1"/>
  <c r="R228" i="1"/>
  <c r="L228" i="1"/>
  <c r="J228" i="1"/>
  <c r="BA227" i="1"/>
  <c r="AZ227" i="1"/>
  <c r="AX227" i="1"/>
  <c r="AW227" i="1"/>
  <c r="AU227" i="1" s="1"/>
  <c r="AV227" i="1"/>
  <c r="AN227" i="1"/>
  <c r="AI227" i="1"/>
  <c r="AC227" i="1"/>
  <c r="AA227" i="1"/>
  <c r="Y227" i="1" s="1"/>
  <c r="Z227" i="1"/>
  <c r="R227" i="1"/>
  <c r="P227" i="1"/>
  <c r="L227" i="1"/>
  <c r="K227" i="1"/>
  <c r="J227" i="1" s="1"/>
  <c r="BA226" i="1"/>
  <c r="AZ226" i="1"/>
  <c r="AX226" i="1"/>
  <c r="U226" i="1" s="1"/>
  <c r="AW226" i="1"/>
  <c r="AU226" i="1" s="1"/>
  <c r="AN226" i="1"/>
  <c r="AI226" i="1"/>
  <c r="L226" i="1" s="1"/>
  <c r="AH226" i="1"/>
  <c r="AC226" i="1"/>
  <c r="AA226" i="1"/>
  <c r="Z226" i="1"/>
  <c r="Y226" i="1"/>
  <c r="R226" i="1"/>
  <c r="M226" i="1"/>
  <c r="K226" i="1"/>
  <c r="J226" i="1"/>
  <c r="BA225" i="1"/>
  <c r="AZ225" i="1"/>
  <c r="AX225" i="1"/>
  <c r="AW225" i="1"/>
  <c r="AU225" i="1"/>
  <c r="AV225" i="1" s="1"/>
  <c r="AN225" i="1"/>
  <c r="K225" i="1" s="1"/>
  <c r="J225" i="1" s="1"/>
  <c r="AC225" i="1" s="1"/>
  <c r="AI225" i="1"/>
  <c r="AG225" i="1"/>
  <c r="AA225" i="1"/>
  <c r="Z225" i="1"/>
  <c r="Y225" i="1"/>
  <c r="R225" i="1"/>
  <c r="L225" i="1"/>
  <c r="BA224" i="1"/>
  <c r="AZ224" i="1"/>
  <c r="AY224" i="1"/>
  <c r="AX224" i="1"/>
  <c r="AW224" i="1"/>
  <c r="AU224" i="1"/>
  <c r="AN224" i="1"/>
  <c r="AI224" i="1"/>
  <c r="AA224" i="1"/>
  <c r="Z224" i="1"/>
  <c r="V224" i="1"/>
  <c r="W224" i="1" s="1"/>
  <c r="U224" i="1"/>
  <c r="R224" i="1"/>
  <c r="L224" i="1"/>
  <c r="K224" i="1"/>
  <c r="J224" i="1"/>
  <c r="BA223" i="1"/>
  <c r="AZ223" i="1"/>
  <c r="AX223" i="1"/>
  <c r="U223" i="1" s="1"/>
  <c r="AW223" i="1"/>
  <c r="AU223" i="1"/>
  <c r="AV223" i="1" s="1"/>
  <c r="AN223" i="1"/>
  <c r="AI223" i="1"/>
  <c r="L223" i="1" s="1"/>
  <c r="AH223" i="1"/>
  <c r="AG223" i="1"/>
  <c r="AA223" i="1"/>
  <c r="Z223" i="1"/>
  <c r="Y223" i="1"/>
  <c r="R223" i="1"/>
  <c r="M223" i="1"/>
  <c r="K223" i="1"/>
  <c r="J223" i="1" s="1"/>
  <c r="BA222" i="1"/>
  <c r="AZ222" i="1"/>
  <c r="AY222" i="1"/>
  <c r="AX222" i="1"/>
  <c r="U222" i="1" s="1"/>
  <c r="AW222" i="1"/>
  <c r="AU222" i="1"/>
  <c r="AN222" i="1"/>
  <c r="K222" i="1" s="1"/>
  <c r="J222" i="1" s="1"/>
  <c r="AC222" i="1" s="1"/>
  <c r="AI222" i="1"/>
  <c r="AA222" i="1"/>
  <c r="Z222" i="1"/>
  <c r="R222" i="1"/>
  <c r="P222" i="1"/>
  <c r="L222" i="1"/>
  <c r="BA221" i="1"/>
  <c r="AZ221" i="1"/>
  <c r="AX221" i="1"/>
  <c r="AW221" i="1"/>
  <c r="AU221" i="1" s="1"/>
  <c r="AV221" i="1"/>
  <c r="AN221" i="1"/>
  <c r="K221" i="1" s="1"/>
  <c r="AI221" i="1"/>
  <c r="L221" i="1" s="1"/>
  <c r="AA221" i="1"/>
  <c r="Z221" i="1"/>
  <c r="Y221" i="1"/>
  <c r="U221" i="1"/>
  <c r="R221" i="1"/>
  <c r="P221" i="1"/>
  <c r="J221" i="1"/>
  <c r="BA220" i="1"/>
  <c r="AZ220" i="1"/>
  <c r="AX220" i="1"/>
  <c r="AW220" i="1"/>
  <c r="AU220" i="1" s="1"/>
  <c r="AN220" i="1"/>
  <c r="AI220" i="1"/>
  <c r="AC220" i="1"/>
  <c r="AA220" i="1"/>
  <c r="Z220" i="1"/>
  <c r="R220" i="1"/>
  <c r="L220" i="1"/>
  <c r="K220" i="1"/>
  <c r="J220" i="1"/>
  <c r="BA219" i="1"/>
  <c r="AZ219" i="1"/>
  <c r="AY219" i="1"/>
  <c r="AX219" i="1"/>
  <c r="AW219" i="1"/>
  <c r="AU219" i="1"/>
  <c r="AN219" i="1"/>
  <c r="K219" i="1" s="1"/>
  <c r="J219" i="1" s="1"/>
  <c r="AI219" i="1"/>
  <c r="AG219" i="1"/>
  <c r="AA219" i="1"/>
  <c r="Z219" i="1"/>
  <c r="U219" i="1"/>
  <c r="R219" i="1"/>
  <c r="L219" i="1"/>
  <c r="BA218" i="1"/>
  <c r="AZ218" i="1"/>
  <c r="AX218" i="1"/>
  <c r="AW218" i="1"/>
  <c r="AU218" i="1"/>
  <c r="AH218" i="1" s="1"/>
  <c r="AN218" i="1"/>
  <c r="AI218" i="1"/>
  <c r="L218" i="1" s="1"/>
  <c r="AA218" i="1"/>
  <c r="Z218" i="1"/>
  <c r="Y218" i="1"/>
  <c r="R218" i="1"/>
  <c r="P218" i="1"/>
  <c r="K218" i="1"/>
  <c r="J218" i="1"/>
  <c r="BA217" i="1"/>
  <c r="AZ217" i="1"/>
  <c r="AX217" i="1"/>
  <c r="AY217" i="1" s="1"/>
  <c r="AW217" i="1"/>
  <c r="AU217" i="1" s="1"/>
  <c r="AV217" i="1"/>
  <c r="AN217" i="1"/>
  <c r="AI217" i="1"/>
  <c r="L217" i="1" s="1"/>
  <c r="AH217" i="1"/>
  <c r="AA217" i="1"/>
  <c r="Z217" i="1"/>
  <c r="Y217" i="1"/>
  <c r="R217" i="1"/>
  <c r="K217" i="1"/>
  <c r="J217" i="1" s="1"/>
  <c r="AC217" i="1" s="1"/>
  <c r="BA216" i="1"/>
  <c r="AZ216" i="1"/>
  <c r="AX216" i="1"/>
  <c r="AW216" i="1"/>
  <c r="AU216" i="1" s="1"/>
  <c r="P216" i="1" s="1"/>
  <c r="AV216" i="1"/>
  <c r="AN216" i="1"/>
  <c r="K216" i="1" s="1"/>
  <c r="J216" i="1" s="1"/>
  <c r="AI216" i="1"/>
  <c r="AA216" i="1"/>
  <c r="Z216" i="1"/>
  <c r="Y216" i="1"/>
  <c r="R216" i="1"/>
  <c r="L216" i="1"/>
  <c r="BA215" i="1"/>
  <c r="AZ215" i="1"/>
  <c r="AX215" i="1"/>
  <c r="AW215" i="1"/>
  <c r="AU215" i="1" s="1"/>
  <c r="AN215" i="1"/>
  <c r="K215" i="1" s="1"/>
  <c r="J215" i="1" s="1"/>
  <c r="AI215" i="1"/>
  <c r="AC215" i="1"/>
  <c r="AA215" i="1"/>
  <c r="Z215" i="1"/>
  <c r="Y215" i="1" s="1"/>
  <c r="R215" i="1"/>
  <c r="M215" i="1"/>
  <c r="L215" i="1"/>
  <c r="BA214" i="1"/>
  <c r="AZ214" i="1"/>
  <c r="AY214" i="1"/>
  <c r="AX214" i="1"/>
  <c r="AW214" i="1"/>
  <c r="AU214" i="1"/>
  <c r="AN214" i="1"/>
  <c r="K214" i="1" s="1"/>
  <c r="J214" i="1" s="1"/>
  <c r="AI214" i="1"/>
  <c r="AG214" i="1"/>
  <c r="AA214" i="1"/>
  <c r="Z214" i="1"/>
  <c r="U214" i="1"/>
  <c r="R214" i="1"/>
  <c r="L214" i="1"/>
  <c r="BA213" i="1"/>
  <c r="AZ213" i="1"/>
  <c r="AX213" i="1"/>
  <c r="AW213" i="1"/>
  <c r="AU213" i="1"/>
  <c r="AH213" i="1" s="1"/>
  <c r="AN213" i="1"/>
  <c r="AI213" i="1"/>
  <c r="L213" i="1" s="1"/>
  <c r="AA213" i="1"/>
  <c r="Z213" i="1"/>
  <c r="Y213" i="1"/>
  <c r="R213" i="1"/>
  <c r="P213" i="1"/>
  <c r="K213" i="1"/>
  <c r="J213" i="1"/>
  <c r="BA212" i="1"/>
  <c r="AZ212" i="1"/>
  <c r="AX212" i="1"/>
  <c r="AY212" i="1" s="1"/>
  <c r="AW212" i="1"/>
  <c r="AU212" i="1" s="1"/>
  <c r="AV212" i="1"/>
  <c r="AN212" i="1"/>
  <c r="AI212" i="1"/>
  <c r="L212" i="1" s="1"/>
  <c r="AH212" i="1"/>
  <c r="AA212" i="1"/>
  <c r="Z212" i="1"/>
  <c r="Y212" i="1"/>
  <c r="U212" i="1"/>
  <c r="R212" i="1"/>
  <c r="K212" i="1"/>
  <c r="J212" i="1" s="1"/>
  <c r="BA211" i="1"/>
  <c r="AZ211" i="1"/>
  <c r="AX211" i="1"/>
  <c r="AW211" i="1"/>
  <c r="AU211" i="1" s="1"/>
  <c r="AV211" i="1"/>
  <c r="AN211" i="1"/>
  <c r="K211" i="1" s="1"/>
  <c r="J211" i="1" s="1"/>
  <c r="AI211" i="1"/>
  <c r="AH211" i="1"/>
  <c r="AG211" i="1"/>
  <c r="AC211" i="1"/>
  <c r="AA211" i="1"/>
  <c r="Z211" i="1"/>
  <c r="Y211" i="1"/>
  <c r="R211" i="1"/>
  <c r="P211" i="1"/>
  <c r="M211" i="1"/>
  <c r="L211" i="1"/>
  <c r="BA210" i="1"/>
  <c r="AZ210" i="1"/>
  <c r="AY210" i="1"/>
  <c r="AX210" i="1"/>
  <c r="AW210" i="1"/>
  <c r="AU210" i="1"/>
  <c r="AN210" i="1"/>
  <c r="AI210" i="1"/>
  <c r="AA210" i="1"/>
  <c r="Z210" i="1"/>
  <c r="Y210" i="1" s="1"/>
  <c r="U210" i="1"/>
  <c r="V210" i="1" s="1"/>
  <c r="W210" i="1" s="1"/>
  <c r="R210" i="1"/>
  <c r="L210" i="1"/>
  <c r="K210" i="1"/>
  <c r="J210" i="1"/>
  <c r="S210" i="1" s="1"/>
  <c r="Q210" i="1" s="1"/>
  <c r="T210" i="1" s="1"/>
  <c r="BA209" i="1"/>
  <c r="AZ209" i="1"/>
  <c r="AX209" i="1"/>
  <c r="U209" i="1" s="1"/>
  <c r="AW209" i="1"/>
  <c r="AU209" i="1"/>
  <c r="AV209" i="1" s="1"/>
  <c r="AN209" i="1"/>
  <c r="K209" i="1" s="1"/>
  <c r="J209" i="1" s="1"/>
  <c r="AI209" i="1"/>
  <c r="AA209" i="1"/>
  <c r="Z209" i="1"/>
  <c r="Y209" i="1"/>
  <c r="R209" i="1"/>
  <c r="M209" i="1"/>
  <c r="L209" i="1"/>
  <c r="BA208" i="1"/>
  <c r="AZ208" i="1"/>
  <c r="AX208" i="1"/>
  <c r="U208" i="1" s="1"/>
  <c r="AW208" i="1"/>
  <c r="AU208" i="1"/>
  <c r="AN208" i="1"/>
  <c r="K208" i="1" s="1"/>
  <c r="J208" i="1" s="1"/>
  <c r="AI208" i="1"/>
  <c r="AA208" i="1"/>
  <c r="Z208" i="1"/>
  <c r="Y208" i="1"/>
  <c r="R208" i="1"/>
  <c r="L208" i="1"/>
  <c r="BA207" i="1"/>
  <c r="AZ207" i="1"/>
  <c r="AX207" i="1"/>
  <c r="AY207" i="1" s="1"/>
  <c r="AW207" i="1"/>
  <c r="AU207" i="1" s="1"/>
  <c r="AG207" i="1" s="1"/>
  <c r="AN207" i="1"/>
  <c r="K207" i="1" s="1"/>
  <c r="J207" i="1" s="1"/>
  <c r="AI207" i="1"/>
  <c r="L207" i="1" s="1"/>
  <c r="AH207" i="1"/>
  <c r="AA207" i="1"/>
  <c r="Z207" i="1"/>
  <c r="Y207" i="1"/>
  <c r="U207" i="1"/>
  <c r="R207" i="1"/>
  <c r="M207" i="1"/>
  <c r="BA206" i="1"/>
  <c r="AZ206" i="1"/>
  <c r="AX206" i="1"/>
  <c r="AW206" i="1"/>
  <c r="AU206" i="1"/>
  <c r="AN206" i="1"/>
  <c r="K206" i="1" s="1"/>
  <c r="J206" i="1" s="1"/>
  <c r="AI206" i="1"/>
  <c r="AC206" i="1"/>
  <c r="AA206" i="1"/>
  <c r="Z206" i="1"/>
  <c r="Y206" i="1"/>
  <c r="R206" i="1"/>
  <c r="L206" i="1"/>
  <c r="BA205" i="1"/>
  <c r="AZ205" i="1"/>
  <c r="AY205" i="1"/>
  <c r="AX205" i="1"/>
  <c r="U205" i="1" s="1"/>
  <c r="AW205" i="1"/>
  <c r="AU205" i="1"/>
  <c r="AN205" i="1"/>
  <c r="AI205" i="1"/>
  <c r="AA205" i="1"/>
  <c r="Z205" i="1"/>
  <c r="R205" i="1"/>
  <c r="P205" i="1"/>
  <c r="L205" i="1"/>
  <c r="K205" i="1"/>
  <c r="J205" i="1" s="1"/>
  <c r="AC205" i="1" s="1"/>
  <c r="BA204" i="1"/>
  <c r="AZ204" i="1"/>
  <c r="AX204" i="1"/>
  <c r="AW204" i="1"/>
  <c r="AU204" i="1"/>
  <c r="AV204" i="1" s="1"/>
  <c r="AN204" i="1"/>
  <c r="K204" i="1" s="1"/>
  <c r="J204" i="1" s="1"/>
  <c r="AI204" i="1"/>
  <c r="L204" i="1" s="1"/>
  <c r="AG204" i="1"/>
  <c r="AA204" i="1"/>
  <c r="Z204" i="1"/>
  <c r="Y204" i="1"/>
  <c r="R204" i="1"/>
  <c r="BA203" i="1"/>
  <c r="AZ203" i="1"/>
  <c r="AY203" i="1"/>
  <c r="AX203" i="1"/>
  <c r="AW203" i="1"/>
  <c r="AU203" i="1" s="1"/>
  <c r="AV203" i="1"/>
  <c r="AN203" i="1"/>
  <c r="AI203" i="1"/>
  <c r="L203" i="1" s="1"/>
  <c r="AH203" i="1"/>
  <c r="AA203" i="1"/>
  <c r="Y203" i="1" s="1"/>
  <c r="Z203" i="1"/>
  <c r="U203" i="1"/>
  <c r="R203" i="1"/>
  <c r="K203" i="1"/>
  <c r="J203" i="1"/>
  <c r="AC203" i="1" s="1"/>
  <c r="BA202" i="1"/>
  <c r="AZ202" i="1"/>
  <c r="AX202" i="1"/>
  <c r="AW202" i="1"/>
  <c r="AU202" i="1" s="1"/>
  <c r="AN202" i="1"/>
  <c r="K202" i="1" s="1"/>
  <c r="J202" i="1" s="1"/>
  <c r="AC202" i="1" s="1"/>
  <c r="AI202" i="1"/>
  <c r="L202" i="1" s="1"/>
  <c r="AA202" i="1"/>
  <c r="Z202" i="1"/>
  <c r="Y202" i="1"/>
  <c r="R202" i="1"/>
  <c r="BA201" i="1"/>
  <c r="AZ201" i="1"/>
  <c r="AX201" i="1"/>
  <c r="AW201" i="1"/>
  <c r="AU201" i="1"/>
  <c r="AN201" i="1"/>
  <c r="K201" i="1" s="1"/>
  <c r="J201" i="1" s="1"/>
  <c r="AC201" i="1" s="1"/>
  <c r="AI201" i="1"/>
  <c r="L201" i="1" s="1"/>
  <c r="AH201" i="1"/>
  <c r="AA201" i="1"/>
  <c r="Z201" i="1"/>
  <c r="Y201" i="1"/>
  <c r="R201" i="1"/>
  <c r="BA200" i="1"/>
  <c r="AZ200" i="1"/>
  <c r="AY200" i="1"/>
  <c r="AX200" i="1"/>
  <c r="AW200" i="1"/>
  <c r="AU200" i="1"/>
  <c r="AG200" i="1" s="1"/>
  <c r="AN200" i="1"/>
  <c r="K200" i="1" s="1"/>
  <c r="J200" i="1" s="1"/>
  <c r="AI200" i="1"/>
  <c r="L200" i="1" s="1"/>
  <c r="AH200" i="1"/>
  <c r="AA200" i="1"/>
  <c r="Z200" i="1"/>
  <c r="U200" i="1"/>
  <c r="R200" i="1"/>
  <c r="P200" i="1"/>
  <c r="M200" i="1"/>
  <c r="BA199" i="1"/>
  <c r="AZ199" i="1"/>
  <c r="AX199" i="1"/>
  <c r="AW199" i="1"/>
  <c r="AU199" i="1"/>
  <c r="M199" i="1" s="1"/>
  <c r="AN199" i="1"/>
  <c r="K199" i="1" s="1"/>
  <c r="J199" i="1" s="1"/>
  <c r="AI199" i="1"/>
  <c r="L199" i="1" s="1"/>
  <c r="AA199" i="1"/>
  <c r="Z199" i="1"/>
  <c r="Y199" i="1"/>
  <c r="R199" i="1"/>
  <c r="BA198" i="1"/>
  <c r="AZ198" i="1"/>
  <c r="AX198" i="1"/>
  <c r="U198" i="1" s="1"/>
  <c r="AW198" i="1"/>
  <c r="AU198" i="1" s="1"/>
  <c r="AV198" i="1" s="1"/>
  <c r="AN198" i="1"/>
  <c r="K198" i="1" s="1"/>
  <c r="J198" i="1" s="1"/>
  <c r="AC198" i="1" s="1"/>
  <c r="AI198" i="1"/>
  <c r="L198" i="1" s="1"/>
  <c r="AA198" i="1"/>
  <c r="Y198" i="1" s="1"/>
  <c r="Z198" i="1"/>
  <c r="R198" i="1"/>
  <c r="P198" i="1"/>
  <c r="BA197" i="1"/>
  <c r="U197" i="1" s="1"/>
  <c r="AZ197" i="1"/>
  <c r="AX197" i="1"/>
  <c r="AY197" i="1" s="1"/>
  <c r="AW197" i="1"/>
  <c r="AU197" i="1" s="1"/>
  <c r="AN197" i="1"/>
  <c r="K197" i="1" s="1"/>
  <c r="J197" i="1" s="1"/>
  <c r="AC197" i="1" s="1"/>
  <c r="AI197" i="1"/>
  <c r="L197" i="1" s="1"/>
  <c r="AA197" i="1"/>
  <c r="Z197" i="1"/>
  <c r="Y197" i="1"/>
  <c r="R197" i="1"/>
  <c r="BA196" i="1"/>
  <c r="AZ196" i="1"/>
  <c r="AX196" i="1"/>
  <c r="AW196" i="1"/>
  <c r="AU196" i="1"/>
  <c r="AN196" i="1"/>
  <c r="K196" i="1" s="1"/>
  <c r="AI196" i="1"/>
  <c r="AA196" i="1"/>
  <c r="Z196" i="1"/>
  <c r="Y196" i="1" s="1"/>
  <c r="R196" i="1"/>
  <c r="L196" i="1"/>
  <c r="J196" i="1"/>
  <c r="BA195" i="1"/>
  <c r="U195" i="1" s="1"/>
  <c r="AZ195" i="1"/>
  <c r="AY195" i="1" s="1"/>
  <c r="AX195" i="1"/>
  <c r="AW195" i="1"/>
  <c r="AU195" i="1" s="1"/>
  <c r="P195" i="1" s="1"/>
  <c r="AN195" i="1"/>
  <c r="AI195" i="1"/>
  <c r="L195" i="1" s="1"/>
  <c r="AH195" i="1"/>
  <c r="AG195" i="1"/>
  <c r="AA195" i="1"/>
  <c r="Z195" i="1"/>
  <c r="Y195" i="1" s="1"/>
  <c r="R195" i="1"/>
  <c r="M195" i="1"/>
  <c r="K195" i="1"/>
  <c r="J195" i="1" s="1"/>
  <c r="BA194" i="1"/>
  <c r="AZ194" i="1"/>
  <c r="AY194" i="1"/>
  <c r="AX194" i="1"/>
  <c r="AW194" i="1"/>
  <c r="AU194" i="1"/>
  <c r="M194" i="1" s="1"/>
  <c r="AN194" i="1"/>
  <c r="K194" i="1" s="1"/>
  <c r="J194" i="1" s="1"/>
  <c r="AI194" i="1"/>
  <c r="L194" i="1" s="1"/>
  <c r="AH194" i="1"/>
  <c r="AG194" i="1"/>
  <c r="AA194" i="1"/>
  <c r="Z194" i="1"/>
  <c r="Y194" i="1"/>
  <c r="R194" i="1"/>
  <c r="P194" i="1"/>
  <c r="BA193" i="1"/>
  <c r="AZ193" i="1"/>
  <c r="AX193" i="1"/>
  <c r="AY193" i="1" s="1"/>
  <c r="AW193" i="1"/>
  <c r="AU193" i="1"/>
  <c r="AN193" i="1"/>
  <c r="K193" i="1" s="1"/>
  <c r="J193" i="1" s="1"/>
  <c r="AI193" i="1"/>
  <c r="L193" i="1" s="1"/>
  <c r="AA193" i="1"/>
  <c r="Z193" i="1"/>
  <c r="Y193" i="1"/>
  <c r="R193" i="1"/>
  <c r="BA192" i="1"/>
  <c r="AZ192" i="1"/>
  <c r="AX192" i="1"/>
  <c r="AW192" i="1"/>
  <c r="AU192" i="1" s="1"/>
  <c r="AV192" i="1" s="1"/>
  <c r="AN192" i="1"/>
  <c r="K192" i="1" s="1"/>
  <c r="J192" i="1" s="1"/>
  <c r="AC192" i="1" s="1"/>
  <c r="AI192" i="1"/>
  <c r="L192" i="1" s="1"/>
  <c r="AG192" i="1"/>
  <c r="AA192" i="1"/>
  <c r="Z192" i="1"/>
  <c r="Y192" i="1" s="1"/>
  <c r="R192" i="1"/>
  <c r="BA191" i="1"/>
  <c r="AZ191" i="1"/>
  <c r="AX191" i="1"/>
  <c r="AW191" i="1"/>
  <c r="AU191" i="1" s="1"/>
  <c r="AV191" i="1"/>
  <c r="AN191" i="1"/>
  <c r="K191" i="1" s="1"/>
  <c r="J191" i="1" s="1"/>
  <c r="AC191" i="1" s="1"/>
  <c r="AI191" i="1"/>
  <c r="L191" i="1" s="1"/>
  <c r="AA191" i="1"/>
  <c r="Z191" i="1"/>
  <c r="R191" i="1"/>
  <c r="M191" i="1"/>
  <c r="BA190" i="1"/>
  <c r="AZ190" i="1"/>
  <c r="AY190" i="1"/>
  <c r="AX190" i="1"/>
  <c r="AW190" i="1"/>
  <c r="AU190" i="1" s="1"/>
  <c r="AV190" i="1"/>
  <c r="AN190" i="1"/>
  <c r="K190" i="1" s="1"/>
  <c r="J190" i="1" s="1"/>
  <c r="V190" i="1" s="1"/>
  <c r="W190" i="1" s="1"/>
  <c r="AI190" i="1"/>
  <c r="L190" i="1" s="1"/>
  <c r="AG190" i="1"/>
  <c r="AA190" i="1"/>
  <c r="Z190" i="1"/>
  <c r="Y190" i="1" s="1"/>
  <c r="U190" i="1"/>
  <c r="R190" i="1"/>
  <c r="M190" i="1"/>
  <c r="BA189" i="1"/>
  <c r="U189" i="1" s="1"/>
  <c r="AZ189" i="1"/>
  <c r="AX189" i="1"/>
  <c r="AY189" i="1" s="1"/>
  <c r="AW189" i="1"/>
  <c r="AU189" i="1"/>
  <c r="P189" i="1" s="1"/>
  <c r="AN189" i="1"/>
  <c r="K189" i="1" s="1"/>
  <c r="J189" i="1" s="1"/>
  <c r="AI189" i="1"/>
  <c r="L189" i="1" s="1"/>
  <c r="AH189" i="1"/>
  <c r="AG189" i="1"/>
  <c r="AA189" i="1"/>
  <c r="Z189" i="1"/>
  <c r="R189" i="1"/>
  <c r="BA188" i="1"/>
  <c r="AZ188" i="1"/>
  <c r="AX188" i="1"/>
  <c r="AW188" i="1"/>
  <c r="AU188" i="1" s="1"/>
  <c r="AN188" i="1"/>
  <c r="K188" i="1" s="1"/>
  <c r="J188" i="1" s="1"/>
  <c r="AI188" i="1"/>
  <c r="L188" i="1" s="1"/>
  <c r="AA188" i="1"/>
  <c r="Z188" i="1"/>
  <c r="Y188" i="1" s="1"/>
  <c r="R188" i="1"/>
  <c r="BA187" i="1"/>
  <c r="AZ187" i="1"/>
  <c r="AX187" i="1"/>
  <c r="U187" i="1" s="1"/>
  <c r="AW187" i="1"/>
  <c r="AU187" i="1" s="1"/>
  <c r="AV187" i="1"/>
  <c r="AN187" i="1"/>
  <c r="K187" i="1" s="1"/>
  <c r="J187" i="1" s="1"/>
  <c r="AI187" i="1"/>
  <c r="AH187" i="1"/>
  <c r="AG187" i="1"/>
  <c r="AA187" i="1"/>
  <c r="Z187" i="1"/>
  <c r="Y187" i="1"/>
  <c r="R187" i="1"/>
  <c r="P187" i="1"/>
  <c r="M187" i="1"/>
  <c r="L187" i="1"/>
  <c r="BA186" i="1"/>
  <c r="AZ186" i="1"/>
  <c r="AX186" i="1"/>
  <c r="AW186" i="1"/>
  <c r="AU186" i="1"/>
  <c r="AG186" i="1" s="1"/>
  <c r="AN186" i="1"/>
  <c r="K186" i="1" s="1"/>
  <c r="J186" i="1" s="1"/>
  <c r="AC186" i="1" s="1"/>
  <c r="AI186" i="1"/>
  <c r="L186" i="1" s="1"/>
  <c r="AH186" i="1"/>
  <c r="AA186" i="1"/>
  <c r="Z186" i="1"/>
  <c r="Y186" i="1"/>
  <c r="R186" i="1"/>
  <c r="BA185" i="1"/>
  <c r="AZ185" i="1"/>
  <c r="AX185" i="1"/>
  <c r="AW185" i="1"/>
  <c r="AU185" i="1"/>
  <c r="AH185" i="1" s="1"/>
  <c r="AN185" i="1"/>
  <c r="K185" i="1" s="1"/>
  <c r="J185" i="1" s="1"/>
  <c r="AI185" i="1"/>
  <c r="AG185" i="1"/>
  <c r="AA185" i="1"/>
  <c r="Z185" i="1"/>
  <c r="Y185" i="1" s="1"/>
  <c r="R185" i="1"/>
  <c r="M185" i="1"/>
  <c r="L185" i="1"/>
  <c r="BA184" i="1"/>
  <c r="AZ184" i="1"/>
  <c r="AY184" i="1"/>
  <c r="AX184" i="1"/>
  <c r="U184" i="1" s="1"/>
  <c r="AW184" i="1"/>
  <c r="AU184" i="1"/>
  <c r="P184" i="1" s="1"/>
  <c r="AN184" i="1"/>
  <c r="K184" i="1" s="1"/>
  <c r="J184" i="1" s="1"/>
  <c r="AI184" i="1"/>
  <c r="AH184" i="1"/>
  <c r="AG184" i="1"/>
  <c r="AA184" i="1"/>
  <c r="Z184" i="1"/>
  <c r="Y184" i="1" s="1"/>
  <c r="R184" i="1"/>
  <c r="M184" i="1"/>
  <c r="L184" i="1"/>
  <c r="BA183" i="1"/>
  <c r="AZ183" i="1"/>
  <c r="AY183" i="1"/>
  <c r="AX183" i="1"/>
  <c r="U183" i="1" s="1"/>
  <c r="AW183" i="1"/>
  <c r="AU183" i="1" s="1"/>
  <c r="AN183" i="1"/>
  <c r="K183" i="1" s="1"/>
  <c r="J183" i="1" s="1"/>
  <c r="AC183" i="1" s="1"/>
  <c r="AI183" i="1"/>
  <c r="L183" i="1" s="1"/>
  <c r="AA183" i="1"/>
  <c r="Z183" i="1"/>
  <c r="Y183" i="1"/>
  <c r="R183" i="1"/>
  <c r="BA182" i="1"/>
  <c r="AZ182" i="1"/>
  <c r="AX182" i="1"/>
  <c r="AW182" i="1"/>
  <c r="AU182" i="1" s="1"/>
  <c r="AV182" i="1"/>
  <c r="AN182" i="1"/>
  <c r="K182" i="1" s="1"/>
  <c r="J182" i="1" s="1"/>
  <c r="AC182" i="1" s="1"/>
  <c r="AI182" i="1"/>
  <c r="L182" i="1" s="1"/>
  <c r="AH182" i="1"/>
  <c r="AG182" i="1"/>
  <c r="AA182" i="1"/>
  <c r="Z182" i="1"/>
  <c r="Y182" i="1" s="1"/>
  <c r="R182" i="1"/>
  <c r="P182" i="1"/>
  <c r="M182" i="1"/>
  <c r="BA181" i="1"/>
  <c r="AZ181" i="1"/>
  <c r="AX181" i="1"/>
  <c r="AW181" i="1"/>
  <c r="AU181" i="1" s="1"/>
  <c r="AN181" i="1"/>
  <c r="K181" i="1" s="1"/>
  <c r="J181" i="1" s="1"/>
  <c r="AI181" i="1"/>
  <c r="AA181" i="1"/>
  <c r="Z181" i="1"/>
  <c r="Y181" i="1" s="1"/>
  <c r="R181" i="1"/>
  <c r="P181" i="1"/>
  <c r="L181" i="1"/>
  <c r="BA180" i="1"/>
  <c r="AZ180" i="1"/>
  <c r="AX180" i="1"/>
  <c r="AW180" i="1"/>
  <c r="AU180" i="1" s="1"/>
  <c r="AV180" i="1" s="1"/>
  <c r="AN180" i="1"/>
  <c r="AI180" i="1"/>
  <c r="L180" i="1" s="1"/>
  <c r="AA180" i="1"/>
  <c r="Z180" i="1"/>
  <c r="R180" i="1"/>
  <c r="P180" i="1"/>
  <c r="K180" i="1"/>
  <c r="J180" i="1" s="1"/>
  <c r="AC180" i="1" s="1"/>
  <c r="BA179" i="1"/>
  <c r="AZ179" i="1"/>
  <c r="AX179" i="1"/>
  <c r="AW179" i="1"/>
  <c r="AV179" i="1"/>
  <c r="AU179" i="1"/>
  <c r="AG179" i="1" s="1"/>
  <c r="AN179" i="1"/>
  <c r="K179" i="1" s="1"/>
  <c r="J179" i="1" s="1"/>
  <c r="AI179" i="1"/>
  <c r="L179" i="1" s="1"/>
  <c r="AH179" i="1"/>
  <c r="AA179" i="1"/>
  <c r="Z179" i="1"/>
  <c r="Y179" i="1" s="1"/>
  <c r="R179" i="1"/>
  <c r="P179" i="1"/>
  <c r="M179" i="1"/>
  <c r="BA178" i="1"/>
  <c r="AZ178" i="1"/>
  <c r="AX178" i="1"/>
  <c r="U178" i="1" s="1"/>
  <c r="AW178" i="1"/>
  <c r="AU178" i="1" s="1"/>
  <c r="AN178" i="1"/>
  <c r="K178" i="1" s="1"/>
  <c r="J178" i="1" s="1"/>
  <c r="AI178" i="1"/>
  <c r="L178" i="1" s="1"/>
  <c r="AA178" i="1"/>
  <c r="Z178" i="1"/>
  <c r="Y178" i="1" s="1"/>
  <c r="R178" i="1"/>
  <c r="BA177" i="1"/>
  <c r="AZ177" i="1"/>
  <c r="AX177" i="1"/>
  <c r="U177" i="1" s="1"/>
  <c r="AW177" i="1"/>
  <c r="AU177" i="1" s="1"/>
  <c r="AV177" i="1"/>
  <c r="AN177" i="1"/>
  <c r="K177" i="1" s="1"/>
  <c r="J177" i="1" s="1"/>
  <c r="AI177" i="1"/>
  <c r="AA177" i="1"/>
  <c r="Z177" i="1"/>
  <c r="Y177" i="1" s="1"/>
  <c r="R177" i="1"/>
  <c r="L177" i="1"/>
  <c r="BA176" i="1"/>
  <c r="AZ176" i="1"/>
  <c r="AX176" i="1"/>
  <c r="AW176" i="1"/>
  <c r="AU176" i="1" s="1"/>
  <c r="AN176" i="1"/>
  <c r="K176" i="1" s="1"/>
  <c r="AI176" i="1"/>
  <c r="AA176" i="1"/>
  <c r="Z176" i="1"/>
  <c r="R176" i="1"/>
  <c r="L176" i="1"/>
  <c r="J176" i="1"/>
  <c r="AC176" i="1" s="1"/>
  <c r="BA175" i="1"/>
  <c r="AZ175" i="1"/>
  <c r="AY175" i="1"/>
  <c r="AX175" i="1"/>
  <c r="AW175" i="1"/>
  <c r="AU175" i="1" s="1"/>
  <c r="AN175" i="1"/>
  <c r="K175" i="1" s="1"/>
  <c r="J175" i="1" s="1"/>
  <c r="AI175" i="1"/>
  <c r="L175" i="1" s="1"/>
  <c r="AA175" i="1"/>
  <c r="Z175" i="1"/>
  <c r="Y175" i="1" s="1"/>
  <c r="U175" i="1"/>
  <c r="R175" i="1"/>
  <c r="BA174" i="1"/>
  <c r="AZ174" i="1"/>
  <c r="AY174" i="1"/>
  <c r="AX174" i="1"/>
  <c r="AW174" i="1"/>
  <c r="AU174" i="1"/>
  <c r="AV174" i="1" s="1"/>
  <c r="AN174" i="1"/>
  <c r="AI174" i="1"/>
  <c r="L174" i="1" s="1"/>
  <c r="AH174" i="1"/>
  <c r="AG174" i="1"/>
  <c r="AA174" i="1"/>
  <c r="Z174" i="1"/>
  <c r="Y174" i="1" s="1"/>
  <c r="U174" i="1"/>
  <c r="R174" i="1"/>
  <c r="M174" i="1"/>
  <c r="K174" i="1"/>
  <c r="J174" i="1" s="1"/>
  <c r="BA173" i="1"/>
  <c r="AZ173" i="1"/>
  <c r="AX173" i="1"/>
  <c r="AY173" i="1" s="1"/>
  <c r="AW173" i="1"/>
  <c r="AU173" i="1"/>
  <c r="AH173" i="1" s="1"/>
  <c r="AN173" i="1"/>
  <c r="K173" i="1" s="1"/>
  <c r="J173" i="1" s="1"/>
  <c r="AI173" i="1"/>
  <c r="AA173" i="1"/>
  <c r="Z173" i="1"/>
  <c r="Y173" i="1"/>
  <c r="U173" i="1"/>
  <c r="R173" i="1"/>
  <c r="L173" i="1"/>
  <c r="BA172" i="1"/>
  <c r="AZ172" i="1"/>
  <c r="AX172" i="1"/>
  <c r="U172" i="1" s="1"/>
  <c r="AW172" i="1"/>
  <c r="AU172" i="1" s="1"/>
  <c r="AV172" i="1"/>
  <c r="AN172" i="1"/>
  <c r="K172" i="1" s="1"/>
  <c r="J172" i="1" s="1"/>
  <c r="AI172" i="1"/>
  <c r="L172" i="1" s="1"/>
  <c r="AH172" i="1"/>
  <c r="AG172" i="1"/>
  <c r="AA172" i="1"/>
  <c r="Z172" i="1"/>
  <c r="Y172" i="1" s="1"/>
  <c r="R172" i="1"/>
  <c r="P172" i="1"/>
  <c r="M172" i="1"/>
  <c r="BA171" i="1"/>
  <c r="AZ171" i="1"/>
  <c r="AX171" i="1"/>
  <c r="AW171" i="1"/>
  <c r="AU171" i="1"/>
  <c r="AN171" i="1"/>
  <c r="K171" i="1" s="1"/>
  <c r="J171" i="1" s="1"/>
  <c r="AI171" i="1"/>
  <c r="L171" i="1" s="1"/>
  <c r="AA171" i="1"/>
  <c r="Z171" i="1"/>
  <c r="Y171" i="1" s="1"/>
  <c r="R171" i="1"/>
  <c r="P171" i="1"/>
  <c r="M171" i="1"/>
  <c r="BA170" i="1"/>
  <c r="AZ170" i="1"/>
  <c r="AX170" i="1"/>
  <c r="AW170" i="1"/>
  <c r="AU170" i="1"/>
  <c r="AN170" i="1"/>
  <c r="K170" i="1" s="1"/>
  <c r="J170" i="1" s="1"/>
  <c r="AC170" i="1" s="1"/>
  <c r="AI170" i="1"/>
  <c r="AA170" i="1"/>
  <c r="Z170" i="1"/>
  <c r="R170" i="1"/>
  <c r="P170" i="1"/>
  <c r="L170" i="1"/>
  <c r="BA169" i="1"/>
  <c r="AZ169" i="1"/>
  <c r="AY169" i="1"/>
  <c r="AX169" i="1"/>
  <c r="U169" i="1" s="1"/>
  <c r="AW169" i="1"/>
  <c r="AV169" i="1"/>
  <c r="AU169" i="1"/>
  <c r="AN169" i="1"/>
  <c r="K169" i="1" s="1"/>
  <c r="J169" i="1" s="1"/>
  <c r="AI169" i="1"/>
  <c r="L169" i="1" s="1"/>
  <c r="AH169" i="1"/>
  <c r="AG169" i="1"/>
  <c r="AA169" i="1"/>
  <c r="Z169" i="1"/>
  <c r="Y169" i="1" s="1"/>
  <c r="R169" i="1"/>
  <c r="P169" i="1"/>
  <c r="M169" i="1"/>
  <c r="BA168" i="1"/>
  <c r="AZ168" i="1"/>
  <c r="AX168" i="1"/>
  <c r="AY168" i="1" s="1"/>
  <c r="AW168" i="1"/>
  <c r="AU168" i="1"/>
  <c r="AG168" i="1" s="1"/>
  <c r="AN168" i="1"/>
  <c r="AI168" i="1"/>
  <c r="L168" i="1" s="1"/>
  <c r="AH168" i="1"/>
  <c r="AA168" i="1"/>
  <c r="Z168" i="1"/>
  <c r="Y168" i="1"/>
  <c r="U168" i="1"/>
  <c r="R168" i="1"/>
  <c r="K168" i="1"/>
  <c r="J168" i="1"/>
  <c r="V168" i="1" s="1"/>
  <c r="W168" i="1" s="1"/>
  <c r="BA167" i="1"/>
  <c r="U167" i="1" s="1"/>
  <c r="AZ167" i="1"/>
  <c r="AY167" i="1" s="1"/>
  <c r="AX167" i="1"/>
  <c r="AW167" i="1"/>
  <c r="AU167" i="1" s="1"/>
  <c r="AH167" i="1" s="1"/>
  <c r="AV167" i="1"/>
  <c r="AN167" i="1"/>
  <c r="K167" i="1" s="1"/>
  <c r="J167" i="1" s="1"/>
  <c r="AI167" i="1"/>
  <c r="L167" i="1" s="1"/>
  <c r="AG167" i="1"/>
  <c r="AA167" i="1"/>
  <c r="Z167" i="1"/>
  <c r="Y167" i="1" s="1"/>
  <c r="R167" i="1"/>
  <c r="P167" i="1"/>
  <c r="M167" i="1"/>
  <c r="BA166" i="1"/>
  <c r="AZ166" i="1"/>
  <c r="AX166" i="1"/>
  <c r="AW166" i="1"/>
  <c r="AU166" i="1"/>
  <c r="AN166" i="1"/>
  <c r="K166" i="1" s="1"/>
  <c r="J166" i="1" s="1"/>
  <c r="AI166" i="1"/>
  <c r="L166" i="1" s="1"/>
  <c r="AA166" i="1"/>
  <c r="Z166" i="1"/>
  <c r="Y166" i="1" s="1"/>
  <c r="R166" i="1"/>
  <c r="P166" i="1"/>
  <c r="BA165" i="1"/>
  <c r="AZ165" i="1"/>
  <c r="AX165" i="1"/>
  <c r="U165" i="1" s="1"/>
  <c r="AW165" i="1"/>
  <c r="AU165" i="1"/>
  <c r="AV165" i="1" s="1"/>
  <c r="AN165" i="1"/>
  <c r="K165" i="1" s="1"/>
  <c r="J165" i="1" s="1"/>
  <c r="AI165" i="1"/>
  <c r="AH165" i="1"/>
  <c r="AG165" i="1"/>
  <c r="AA165" i="1"/>
  <c r="Z165" i="1"/>
  <c r="Y165" i="1" s="1"/>
  <c r="R165" i="1"/>
  <c r="P165" i="1"/>
  <c r="M165" i="1"/>
  <c r="L165" i="1"/>
  <c r="BA164" i="1"/>
  <c r="AZ164" i="1"/>
  <c r="AX164" i="1"/>
  <c r="AW164" i="1"/>
  <c r="AV164" i="1"/>
  <c r="AU164" i="1"/>
  <c r="AN164" i="1"/>
  <c r="K164" i="1" s="1"/>
  <c r="J164" i="1" s="1"/>
  <c r="AI164" i="1"/>
  <c r="L164" i="1" s="1"/>
  <c r="AH164" i="1"/>
  <c r="AA164" i="1"/>
  <c r="Z164" i="1"/>
  <c r="Y164" i="1"/>
  <c r="R164" i="1"/>
  <c r="P164" i="1"/>
  <c r="BA163" i="1"/>
  <c r="AZ163" i="1"/>
  <c r="AY163" i="1"/>
  <c r="AX163" i="1"/>
  <c r="AW163" i="1"/>
  <c r="AU163" i="1" s="1"/>
  <c r="AV163" i="1"/>
  <c r="AN163" i="1"/>
  <c r="K163" i="1" s="1"/>
  <c r="J163" i="1" s="1"/>
  <c r="AI163" i="1"/>
  <c r="L163" i="1" s="1"/>
  <c r="AH163" i="1"/>
  <c r="AA163" i="1"/>
  <c r="Z163" i="1"/>
  <c r="Y163" i="1"/>
  <c r="U163" i="1"/>
  <c r="R163" i="1"/>
  <c r="BA162" i="1"/>
  <c r="U162" i="1" s="1"/>
  <c r="AZ162" i="1"/>
  <c r="AY162" i="1" s="1"/>
  <c r="AX162" i="1"/>
  <c r="AW162" i="1"/>
  <c r="AU162" i="1" s="1"/>
  <c r="P162" i="1" s="1"/>
  <c r="AV162" i="1"/>
  <c r="AN162" i="1"/>
  <c r="K162" i="1" s="1"/>
  <c r="J162" i="1" s="1"/>
  <c r="AI162" i="1"/>
  <c r="L162" i="1" s="1"/>
  <c r="AH162" i="1"/>
  <c r="AG162" i="1"/>
  <c r="AC162" i="1"/>
  <c r="AA162" i="1"/>
  <c r="Z162" i="1"/>
  <c r="Y162" i="1"/>
  <c r="R162" i="1"/>
  <c r="M162" i="1"/>
  <c r="BA161" i="1"/>
  <c r="AZ161" i="1"/>
  <c r="AX161" i="1"/>
  <c r="AW161" i="1"/>
  <c r="AU161" i="1" s="1"/>
  <c r="AN161" i="1"/>
  <c r="K161" i="1" s="1"/>
  <c r="J161" i="1" s="1"/>
  <c r="AC161" i="1" s="1"/>
  <c r="AI161" i="1"/>
  <c r="L161" i="1" s="1"/>
  <c r="AA161" i="1"/>
  <c r="Z161" i="1"/>
  <c r="Y161" i="1" s="1"/>
  <c r="R161" i="1"/>
  <c r="P161" i="1"/>
  <c r="BA160" i="1"/>
  <c r="AZ160" i="1"/>
  <c r="AX160" i="1"/>
  <c r="U160" i="1" s="1"/>
  <c r="AW160" i="1"/>
  <c r="AU160" i="1"/>
  <c r="AN160" i="1"/>
  <c r="K160" i="1" s="1"/>
  <c r="J160" i="1" s="1"/>
  <c r="AI160" i="1"/>
  <c r="L160" i="1" s="1"/>
  <c r="AA160" i="1"/>
  <c r="Z160" i="1"/>
  <c r="Y160" i="1" s="1"/>
  <c r="R160" i="1"/>
  <c r="BA159" i="1"/>
  <c r="AZ159" i="1"/>
  <c r="AX159" i="1"/>
  <c r="U159" i="1" s="1"/>
  <c r="AW159" i="1"/>
  <c r="AU159" i="1" s="1"/>
  <c r="AV159" i="1"/>
  <c r="AN159" i="1"/>
  <c r="K159" i="1" s="1"/>
  <c r="J159" i="1" s="1"/>
  <c r="AI159" i="1"/>
  <c r="L159" i="1" s="1"/>
  <c r="AA159" i="1"/>
  <c r="Z159" i="1"/>
  <c r="R159" i="1"/>
  <c r="BA158" i="1"/>
  <c r="AZ158" i="1"/>
  <c r="AX158" i="1"/>
  <c r="U158" i="1" s="1"/>
  <c r="AW158" i="1"/>
  <c r="AU158" i="1" s="1"/>
  <c r="P158" i="1" s="1"/>
  <c r="AV158" i="1"/>
  <c r="AN158" i="1"/>
  <c r="K158" i="1" s="1"/>
  <c r="J158" i="1" s="1"/>
  <c r="AC158" i="1" s="1"/>
  <c r="AI158" i="1"/>
  <c r="L158" i="1" s="1"/>
  <c r="AA158" i="1"/>
  <c r="Z158" i="1"/>
  <c r="Y158" i="1"/>
  <c r="R158" i="1"/>
  <c r="M158" i="1"/>
  <c r="BA157" i="1"/>
  <c r="U157" i="1" s="1"/>
  <c r="AZ157" i="1"/>
  <c r="AY157" i="1" s="1"/>
  <c r="AX157" i="1"/>
  <c r="AW157" i="1"/>
  <c r="AU157" i="1"/>
  <c r="AN157" i="1"/>
  <c r="K157" i="1" s="1"/>
  <c r="J157" i="1" s="1"/>
  <c r="AI157" i="1"/>
  <c r="L157" i="1" s="1"/>
  <c r="AA157" i="1"/>
  <c r="Z157" i="1"/>
  <c r="Y157" i="1"/>
  <c r="R157" i="1"/>
  <c r="BA156" i="1"/>
  <c r="AZ156" i="1"/>
  <c r="AX156" i="1"/>
  <c r="AY156" i="1" s="1"/>
  <c r="AW156" i="1"/>
  <c r="AU156" i="1"/>
  <c r="AH156" i="1" s="1"/>
  <c r="AN156" i="1"/>
  <c r="K156" i="1" s="1"/>
  <c r="J156" i="1" s="1"/>
  <c r="V156" i="1" s="1"/>
  <c r="W156" i="1" s="1"/>
  <c r="AI156" i="1"/>
  <c r="L156" i="1" s="1"/>
  <c r="AG156" i="1"/>
  <c r="AA156" i="1"/>
  <c r="Z156" i="1"/>
  <c r="Y156" i="1" s="1"/>
  <c r="U156" i="1"/>
  <c r="R156" i="1"/>
  <c r="BA155" i="1"/>
  <c r="AZ155" i="1"/>
  <c r="AX155" i="1"/>
  <c r="AY155" i="1" s="1"/>
  <c r="AW155" i="1"/>
  <c r="AU155" i="1"/>
  <c r="AV155" i="1" s="1"/>
  <c r="AN155" i="1"/>
  <c r="AI155" i="1"/>
  <c r="L155" i="1" s="1"/>
  <c r="AH155" i="1"/>
  <c r="AG155" i="1"/>
  <c r="AA155" i="1"/>
  <c r="Z155" i="1"/>
  <c r="Y155" i="1" s="1"/>
  <c r="U155" i="1"/>
  <c r="R155" i="1"/>
  <c r="P155" i="1"/>
  <c r="M155" i="1"/>
  <c r="K155" i="1"/>
  <c r="J155" i="1" s="1"/>
  <c r="BA154" i="1"/>
  <c r="AZ154" i="1"/>
  <c r="AX154" i="1"/>
  <c r="AY154" i="1" s="1"/>
  <c r="AW154" i="1"/>
  <c r="AU154" i="1"/>
  <c r="AN154" i="1"/>
  <c r="K154" i="1" s="1"/>
  <c r="J154" i="1" s="1"/>
  <c r="AC154" i="1" s="1"/>
  <c r="AI154" i="1"/>
  <c r="L154" i="1" s="1"/>
  <c r="AH154" i="1"/>
  <c r="AA154" i="1"/>
  <c r="Z154" i="1"/>
  <c r="Y154" i="1"/>
  <c r="U154" i="1"/>
  <c r="R154" i="1"/>
  <c r="BA153" i="1"/>
  <c r="AZ153" i="1"/>
  <c r="AY153" i="1" s="1"/>
  <c r="AX153" i="1"/>
  <c r="AW153" i="1"/>
  <c r="AU153" i="1" s="1"/>
  <c r="P153" i="1" s="1"/>
  <c r="AV153" i="1"/>
  <c r="AN153" i="1"/>
  <c r="AI153" i="1"/>
  <c r="L153" i="1" s="1"/>
  <c r="AH153" i="1"/>
  <c r="AG153" i="1"/>
  <c r="AA153" i="1"/>
  <c r="Z153" i="1"/>
  <c r="Y153" i="1"/>
  <c r="U153" i="1"/>
  <c r="R153" i="1"/>
  <c r="K153" i="1"/>
  <c r="J153" i="1" s="1"/>
  <c r="AC153" i="1" s="1"/>
  <c r="BA152" i="1"/>
  <c r="U152" i="1" s="1"/>
  <c r="AZ152" i="1"/>
  <c r="AY152" i="1" s="1"/>
  <c r="AX152" i="1"/>
  <c r="AW152" i="1"/>
  <c r="AU152" i="1"/>
  <c r="P152" i="1" s="1"/>
  <c r="AN152" i="1"/>
  <c r="K152" i="1" s="1"/>
  <c r="J152" i="1" s="1"/>
  <c r="AI152" i="1"/>
  <c r="L152" i="1" s="1"/>
  <c r="AH152" i="1"/>
  <c r="AG152" i="1"/>
  <c r="AC152" i="1"/>
  <c r="AA152" i="1"/>
  <c r="Z152" i="1"/>
  <c r="Y152" i="1"/>
  <c r="R152" i="1"/>
  <c r="M152" i="1"/>
  <c r="BA151" i="1"/>
  <c r="AZ151" i="1"/>
  <c r="AX151" i="1"/>
  <c r="AW151" i="1"/>
  <c r="AU151" i="1" s="1"/>
  <c r="AN151" i="1"/>
  <c r="K151" i="1" s="1"/>
  <c r="J151" i="1" s="1"/>
  <c r="AC151" i="1" s="1"/>
  <c r="AI151" i="1"/>
  <c r="L151" i="1" s="1"/>
  <c r="AA151" i="1"/>
  <c r="Z151" i="1"/>
  <c r="Y151" i="1" s="1"/>
  <c r="R151" i="1"/>
  <c r="BA150" i="1"/>
  <c r="AZ150" i="1"/>
  <c r="AX150" i="1"/>
  <c r="U150" i="1" s="1"/>
  <c r="AW150" i="1"/>
  <c r="AU150" i="1"/>
  <c r="AN150" i="1"/>
  <c r="K150" i="1" s="1"/>
  <c r="J150" i="1" s="1"/>
  <c r="AI150" i="1"/>
  <c r="L150" i="1" s="1"/>
  <c r="AA150" i="1"/>
  <c r="Z150" i="1"/>
  <c r="Y150" i="1"/>
  <c r="R150" i="1"/>
  <c r="BA149" i="1"/>
  <c r="AZ149" i="1"/>
  <c r="AX149" i="1"/>
  <c r="U149" i="1" s="1"/>
  <c r="AW149" i="1"/>
  <c r="AU149" i="1" s="1"/>
  <c r="AV149" i="1"/>
  <c r="AN149" i="1"/>
  <c r="AI149" i="1"/>
  <c r="L149" i="1" s="1"/>
  <c r="AA149" i="1"/>
  <c r="Z149" i="1"/>
  <c r="R149" i="1"/>
  <c r="K149" i="1"/>
  <c r="J149" i="1"/>
  <c r="AC149" i="1" s="1"/>
  <c r="BA148" i="1"/>
  <c r="AZ148" i="1"/>
  <c r="AX148" i="1"/>
  <c r="AY148" i="1" s="1"/>
  <c r="AW148" i="1"/>
  <c r="AU148" i="1"/>
  <c r="AN148" i="1"/>
  <c r="AI148" i="1"/>
  <c r="AA148" i="1"/>
  <c r="Y148" i="1" s="1"/>
  <c r="Z148" i="1"/>
  <c r="R148" i="1"/>
  <c r="L148" i="1"/>
  <c r="K148" i="1"/>
  <c r="J148" i="1" s="1"/>
  <c r="AC148" i="1" s="1"/>
  <c r="BA147" i="1"/>
  <c r="AZ147" i="1"/>
  <c r="AY147" i="1" s="1"/>
  <c r="AX147" i="1"/>
  <c r="AW147" i="1"/>
  <c r="AU147" i="1"/>
  <c r="AV147" i="1" s="1"/>
  <c r="AN147" i="1"/>
  <c r="AI147" i="1"/>
  <c r="L147" i="1" s="1"/>
  <c r="AH147" i="1"/>
  <c r="AG147" i="1"/>
  <c r="AA147" i="1"/>
  <c r="Z147" i="1"/>
  <c r="Y147" i="1"/>
  <c r="U147" i="1"/>
  <c r="R147" i="1"/>
  <c r="K147" i="1"/>
  <c r="J147" i="1" s="1"/>
  <c r="AC147" i="1" s="1"/>
  <c r="BA146" i="1"/>
  <c r="U146" i="1" s="1"/>
  <c r="AZ146" i="1"/>
  <c r="AY146" i="1"/>
  <c r="AX146" i="1"/>
  <c r="AW146" i="1"/>
  <c r="AU146" i="1"/>
  <c r="AH146" i="1" s="1"/>
  <c r="AN146" i="1"/>
  <c r="AI146" i="1"/>
  <c r="AG146" i="1"/>
  <c r="AA146" i="1"/>
  <c r="Z146" i="1"/>
  <c r="Y146" i="1" s="1"/>
  <c r="R146" i="1"/>
  <c r="L146" i="1"/>
  <c r="K146" i="1"/>
  <c r="J146" i="1" s="1"/>
  <c r="BA145" i="1"/>
  <c r="U145" i="1" s="1"/>
  <c r="AZ145" i="1"/>
  <c r="AX145" i="1"/>
  <c r="AY145" i="1" s="1"/>
  <c r="AW145" i="1"/>
  <c r="AU145" i="1"/>
  <c r="AV145" i="1" s="1"/>
  <c r="AN145" i="1"/>
  <c r="K145" i="1" s="1"/>
  <c r="J145" i="1" s="1"/>
  <c r="AI145" i="1"/>
  <c r="L145" i="1" s="1"/>
  <c r="AH145" i="1"/>
  <c r="AG145" i="1"/>
  <c r="AA145" i="1"/>
  <c r="Z145" i="1"/>
  <c r="Y145" i="1" s="1"/>
  <c r="R145" i="1"/>
  <c r="P145" i="1"/>
  <c r="M145" i="1"/>
  <c r="BA144" i="1"/>
  <c r="AZ144" i="1"/>
  <c r="AX144" i="1"/>
  <c r="U144" i="1" s="1"/>
  <c r="AW144" i="1"/>
  <c r="AU144" i="1"/>
  <c r="AN144" i="1"/>
  <c r="AI144" i="1"/>
  <c r="L144" i="1" s="1"/>
  <c r="AH144" i="1"/>
  <c r="AA144" i="1"/>
  <c r="Z144" i="1"/>
  <c r="Y144" i="1" s="1"/>
  <c r="R144" i="1"/>
  <c r="M144" i="1"/>
  <c r="K144" i="1"/>
  <c r="J144" i="1" s="1"/>
  <c r="BA143" i="1"/>
  <c r="AZ143" i="1"/>
  <c r="AY143" i="1"/>
  <c r="AX143" i="1"/>
  <c r="AW143" i="1"/>
  <c r="AU143" i="1"/>
  <c r="AN143" i="1"/>
  <c r="K143" i="1" s="1"/>
  <c r="J143" i="1" s="1"/>
  <c r="AC143" i="1" s="1"/>
  <c r="AI143" i="1"/>
  <c r="L143" i="1" s="1"/>
  <c r="AA143" i="1"/>
  <c r="Y143" i="1" s="1"/>
  <c r="Z143" i="1"/>
  <c r="U143" i="1"/>
  <c r="R143" i="1"/>
  <c r="BA142" i="1"/>
  <c r="AZ142" i="1"/>
  <c r="AY142" i="1"/>
  <c r="AX142" i="1"/>
  <c r="AW142" i="1"/>
  <c r="AU142" i="1" s="1"/>
  <c r="AV142" i="1" s="1"/>
  <c r="AN142" i="1"/>
  <c r="AI142" i="1"/>
  <c r="L142" i="1" s="1"/>
  <c r="AA142" i="1"/>
  <c r="Z142" i="1"/>
  <c r="Y142" i="1"/>
  <c r="U142" i="1"/>
  <c r="R142" i="1"/>
  <c r="K142" i="1"/>
  <c r="J142" i="1" s="1"/>
  <c r="BA141" i="1"/>
  <c r="AZ141" i="1"/>
  <c r="AX141" i="1"/>
  <c r="AW141" i="1"/>
  <c r="AU141" i="1" s="1"/>
  <c r="AN141" i="1"/>
  <c r="K141" i="1" s="1"/>
  <c r="J141" i="1" s="1"/>
  <c r="AI141" i="1"/>
  <c r="L141" i="1" s="1"/>
  <c r="AA141" i="1"/>
  <c r="Z141" i="1"/>
  <c r="Y141" i="1" s="1"/>
  <c r="R141" i="1"/>
  <c r="BA140" i="1"/>
  <c r="AZ140" i="1"/>
  <c r="AX140" i="1"/>
  <c r="AW140" i="1"/>
  <c r="AU140" i="1" s="1"/>
  <c r="AV140" i="1"/>
  <c r="AN140" i="1"/>
  <c r="K140" i="1" s="1"/>
  <c r="J140" i="1" s="1"/>
  <c r="AC140" i="1" s="1"/>
  <c r="AI140" i="1"/>
  <c r="AA140" i="1"/>
  <c r="Z140" i="1"/>
  <c r="R140" i="1"/>
  <c r="L140" i="1"/>
  <c r="BA139" i="1"/>
  <c r="U139" i="1" s="1"/>
  <c r="AZ139" i="1"/>
  <c r="AY139" i="1"/>
  <c r="AX139" i="1"/>
  <c r="AW139" i="1"/>
  <c r="AU139" i="1"/>
  <c r="AV139" i="1" s="1"/>
  <c r="AN139" i="1"/>
  <c r="K139" i="1" s="1"/>
  <c r="J139" i="1" s="1"/>
  <c r="AI139" i="1"/>
  <c r="L139" i="1" s="1"/>
  <c r="AH139" i="1"/>
  <c r="AG139" i="1"/>
  <c r="AA139" i="1"/>
  <c r="Z139" i="1"/>
  <c r="Y139" i="1" s="1"/>
  <c r="R139" i="1"/>
  <c r="P139" i="1"/>
  <c r="M139" i="1"/>
  <c r="BA138" i="1"/>
  <c r="AZ138" i="1"/>
  <c r="AX138" i="1"/>
  <c r="AW138" i="1"/>
  <c r="AU138" i="1"/>
  <c r="AN138" i="1"/>
  <c r="K138" i="1" s="1"/>
  <c r="J138" i="1" s="1"/>
  <c r="AI138" i="1"/>
  <c r="L138" i="1" s="1"/>
  <c r="AA138" i="1"/>
  <c r="Z138" i="1"/>
  <c r="Y138" i="1"/>
  <c r="R138" i="1"/>
  <c r="BA137" i="1"/>
  <c r="AZ137" i="1"/>
  <c r="AX137" i="1"/>
  <c r="AW137" i="1"/>
  <c r="AU137" i="1" s="1"/>
  <c r="AV137" i="1"/>
  <c r="AN137" i="1"/>
  <c r="K137" i="1" s="1"/>
  <c r="J137" i="1" s="1"/>
  <c r="AC137" i="1" s="1"/>
  <c r="AI137" i="1"/>
  <c r="AH137" i="1"/>
  <c r="AA137" i="1"/>
  <c r="Z137" i="1"/>
  <c r="Y137" i="1"/>
  <c r="R137" i="1"/>
  <c r="L137" i="1"/>
  <c r="BA136" i="1"/>
  <c r="U136" i="1" s="1"/>
  <c r="AZ136" i="1"/>
  <c r="AX136" i="1"/>
  <c r="AW136" i="1"/>
  <c r="AU136" i="1" s="1"/>
  <c r="AH136" i="1" s="1"/>
  <c r="AV136" i="1"/>
  <c r="AN136" i="1"/>
  <c r="K136" i="1" s="1"/>
  <c r="J136" i="1" s="1"/>
  <c r="AI136" i="1"/>
  <c r="L136" i="1" s="1"/>
  <c r="AA136" i="1"/>
  <c r="Z136" i="1"/>
  <c r="Y136" i="1"/>
  <c r="R136" i="1"/>
  <c r="V136" i="1" s="1"/>
  <c r="W136" i="1" s="1"/>
  <c r="M136" i="1"/>
  <c r="BA135" i="1"/>
  <c r="AZ135" i="1"/>
  <c r="AX135" i="1"/>
  <c r="AW135" i="1"/>
  <c r="AU135" i="1" s="1"/>
  <c r="AN135" i="1"/>
  <c r="K135" i="1" s="1"/>
  <c r="J135" i="1" s="1"/>
  <c r="AI135" i="1"/>
  <c r="L135" i="1" s="1"/>
  <c r="AA135" i="1"/>
  <c r="Z135" i="1"/>
  <c r="Y135" i="1" s="1"/>
  <c r="R135" i="1"/>
  <c r="BA134" i="1"/>
  <c r="AZ134" i="1"/>
  <c r="AX134" i="1"/>
  <c r="AW134" i="1"/>
  <c r="AU134" i="1"/>
  <c r="AV134" i="1" s="1"/>
  <c r="AN134" i="1"/>
  <c r="K134" i="1" s="1"/>
  <c r="J134" i="1" s="1"/>
  <c r="AI134" i="1"/>
  <c r="L134" i="1" s="1"/>
  <c r="AH134" i="1"/>
  <c r="AG134" i="1"/>
  <c r="AA134" i="1"/>
  <c r="Z134" i="1"/>
  <c r="Y134" i="1" s="1"/>
  <c r="U134" i="1"/>
  <c r="R134" i="1"/>
  <c r="P134" i="1"/>
  <c r="M134" i="1"/>
  <c r="BA133" i="1"/>
  <c r="AZ133" i="1"/>
  <c r="AY133" i="1"/>
  <c r="AX133" i="1"/>
  <c r="AW133" i="1"/>
  <c r="AU133" i="1"/>
  <c r="AV133" i="1" s="1"/>
  <c r="AN133" i="1"/>
  <c r="K133" i="1" s="1"/>
  <c r="J133" i="1" s="1"/>
  <c r="AI133" i="1"/>
  <c r="L133" i="1" s="1"/>
  <c r="AH133" i="1"/>
  <c r="AG133" i="1"/>
  <c r="AA133" i="1"/>
  <c r="Z133" i="1"/>
  <c r="Y133" i="1"/>
  <c r="U133" i="1"/>
  <c r="R133" i="1"/>
  <c r="BA132" i="1"/>
  <c r="AZ132" i="1"/>
  <c r="AY132" i="1"/>
  <c r="AX132" i="1"/>
  <c r="AW132" i="1"/>
  <c r="AU132" i="1" s="1"/>
  <c r="AN132" i="1"/>
  <c r="K132" i="1" s="1"/>
  <c r="J132" i="1" s="1"/>
  <c r="AI132" i="1"/>
  <c r="AA132" i="1"/>
  <c r="Z132" i="1"/>
  <c r="Y132" i="1"/>
  <c r="U132" i="1"/>
  <c r="R132" i="1"/>
  <c r="L132" i="1"/>
  <c r="BA131" i="1"/>
  <c r="AZ131" i="1"/>
  <c r="AX131" i="1"/>
  <c r="AY131" i="1" s="1"/>
  <c r="AW131" i="1"/>
  <c r="AU131" i="1" s="1"/>
  <c r="AV131" i="1" s="1"/>
  <c r="AN131" i="1"/>
  <c r="AI131" i="1"/>
  <c r="L131" i="1" s="1"/>
  <c r="AH131" i="1"/>
  <c r="AG131" i="1"/>
  <c r="AA131" i="1"/>
  <c r="Z131" i="1"/>
  <c r="Y131" i="1" s="1"/>
  <c r="U131" i="1"/>
  <c r="R131" i="1"/>
  <c r="M131" i="1"/>
  <c r="K131" i="1"/>
  <c r="J131" i="1" s="1"/>
  <c r="BA130" i="1"/>
  <c r="AZ130" i="1"/>
  <c r="AX130" i="1"/>
  <c r="AW130" i="1"/>
  <c r="AV130" i="1"/>
  <c r="AU130" i="1"/>
  <c r="AN130" i="1"/>
  <c r="K130" i="1" s="1"/>
  <c r="AI130" i="1"/>
  <c r="L130" i="1" s="1"/>
  <c r="AH130" i="1"/>
  <c r="AG130" i="1"/>
  <c r="AA130" i="1"/>
  <c r="Z130" i="1"/>
  <c r="Y130" i="1"/>
  <c r="R130" i="1"/>
  <c r="P130" i="1"/>
  <c r="M130" i="1"/>
  <c r="J130" i="1"/>
  <c r="BA129" i="1"/>
  <c r="AZ129" i="1"/>
  <c r="AY129" i="1"/>
  <c r="AX129" i="1"/>
  <c r="AW129" i="1"/>
  <c r="AU129" i="1"/>
  <c r="AG129" i="1" s="1"/>
  <c r="AN129" i="1"/>
  <c r="K129" i="1" s="1"/>
  <c r="J129" i="1" s="1"/>
  <c r="AI129" i="1"/>
  <c r="L129" i="1" s="1"/>
  <c r="AH129" i="1"/>
  <c r="AA129" i="1"/>
  <c r="Z129" i="1"/>
  <c r="Y129" i="1" s="1"/>
  <c r="U129" i="1"/>
  <c r="R129" i="1"/>
  <c r="P129" i="1"/>
  <c r="M129" i="1"/>
  <c r="BA128" i="1"/>
  <c r="AZ128" i="1"/>
  <c r="AY128" i="1"/>
  <c r="AX128" i="1"/>
  <c r="U128" i="1" s="1"/>
  <c r="AW128" i="1"/>
  <c r="AV128" i="1"/>
  <c r="AU128" i="1"/>
  <c r="M128" i="1" s="1"/>
  <c r="AN128" i="1"/>
  <c r="K128" i="1" s="1"/>
  <c r="J128" i="1" s="1"/>
  <c r="AI128" i="1"/>
  <c r="L128" i="1" s="1"/>
  <c r="AA128" i="1"/>
  <c r="Y128" i="1" s="1"/>
  <c r="Z128" i="1"/>
  <c r="R128" i="1"/>
  <c r="P128" i="1"/>
  <c r="BA127" i="1"/>
  <c r="AZ127" i="1"/>
  <c r="AX127" i="1"/>
  <c r="AW127" i="1"/>
  <c r="AU127" i="1" s="1"/>
  <c r="AV127" i="1"/>
  <c r="AN127" i="1"/>
  <c r="K127" i="1" s="1"/>
  <c r="J127" i="1" s="1"/>
  <c r="AC127" i="1" s="1"/>
  <c r="AI127" i="1"/>
  <c r="L127" i="1" s="1"/>
  <c r="AA127" i="1"/>
  <c r="Y127" i="1" s="1"/>
  <c r="Z127" i="1"/>
  <c r="R127" i="1"/>
  <c r="BA126" i="1"/>
  <c r="AZ126" i="1"/>
  <c r="AY126" i="1"/>
  <c r="AX126" i="1"/>
  <c r="AW126" i="1"/>
  <c r="AU126" i="1" s="1"/>
  <c r="AN126" i="1"/>
  <c r="K126" i="1" s="1"/>
  <c r="J126" i="1" s="1"/>
  <c r="AC126" i="1" s="1"/>
  <c r="AI126" i="1"/>
  <c r="L126" i="1" s="1"/>
  <c r="AA126" i="1"/>
  <c r="Z126" i="1"/>
  <c r="Y126" i="1"/>
  <c r="U126" i="1"/>
  <c r="R126" i="1"/>
  <c r="BA125" i="1"/>
  <c r="AZ125" i="1"/>
  <c r="AX125" i="1"/>
  <c r="AW125" i="1"/>
  <c r="AU125" i="1"/>
  <c r="AV125" i="1" s="1"/>
  <c r="AN125" i="1"/>
  <c r="K125" i="1" s="1"/>
  <c r="J125" i="1" s="1"/>
  <c r="AC125" i="1" s="1"/>
  <c r="AI125" i="1"/>
  <c r="L125" i="1" s="1"/>
  <c r="AH125" i="1"/>
  <c r="AG125" i="1"/>
  <c r="AA125" i="1"/>
  <c r="Z125" i="1"/>
  <c r="Y125" i="1" s="1"/>
  <c r="R125" i="1"/>
  <c r="M125" i="1"/>
  <c r="BA124" i="1"/>
  <c r="U124" i="1" s="1"/>
  <c r="AZ124" i="1"/>
  <c r="AY124" i="1"/>
  <c r="AX124" i="1"/>
  <c r="AW124" i="1"/>
  <c r="AU124" i="1" s="1"/>
  <c r="AG124" i="1" s="1"/>
  <c r="AN124" i="1"/>
  <c r="AI124" i="1"/>
  <c r="L124" i="1" s="1"/>
  <c r="AA124" i="1"/>
  <c r="Z124" i="1"/>
  <c r="Y124" i="1" s="1"/>
  <c r="R124" i="1"/>
  <c r="K124" i="1"/>
  <c r="J124" i="1" s="1"/>
  <c r="BA123" i="1"/>
  <c r="AZ123" i="1"/>
  <c r="AX123" i="1"/>
  <c r="AW123" i="1"/>
  <c r="AV123" i="1"/>
  <c r="AU123" i="1"/>
  <c r="AN123" i="1"/>
  <c r="AI123" i="1"/>
  <c r="L123" i="1" s="1"/>
  <c r="AH123" i="1"/>
  <c r="AG123" i="1"/>
  <c r="AA123" i="1"/>
  <c r="Z123" i="1"/>
  <c r="Y123" i="1"/>
  <c r="R123" i="1"/>
  <c r="P123" i="1"/>
  <c r="M123" i="1"/>
  <c r="K123" i="1"/>
  <c r="J123" i="1" s="1"/>
  <c r="BA122" i="1"/>
  <c r="AZ122" i="1"/>
  <c r="AX122" i="1"/>
  <c r="U122" i="1" s="1"/>
  <c r="AW122" i="1"/>
  <c r="AU122" i="1"/>
  <c r="AN122" i="1"/>
  <c r="K122" i="1" s="1"/>
  <c r="J122" i="1" s="1"/>
  <c r="AI122" i="1"/>
  <c r="L122" i="1" s="1"/>
  <c r="AA122" i="1"/>
  <c r="Z122" i="1"/>
  <c r="Y122" i="1" s="1"/>
  <c r="R122" i="1"/>
  <c r="BA121" i="1"/>
  <c r="AZ121" i="1"/>
  <c r="AY121" i="1"/>
  <c r="AX121" i="1"/>
  <c r="U121" i="1" s="1"/>
  <c r="AW121" i="1"/>
  <c r="AU121" i="1" s="1"/>
  <c r="AH121" i="1" s="1"/>
  <c r="AV121" i="1"/>
  <c r="AN121" i="1"/>
  <c r="K121" i="1" s="1"/>
  <c r="J121" i="1" s="1"/>
  <c r="AI121" i="1"/>
  <c r="L121" i="1" s="1"/>
  <c r="AA121" i="1"/>
  <c r="Z121" i="1"/>
  <c r="Y121" i="1"/>
  <c r="R121" i="1"/>
  <c r="P121" i="1"/>
  <c r="BA120" i="1"/>
  <c r="AZ120" i="1"/>
  <c r="AX120" i="1"/>
  <c r="AW120" i="1"/>
  <c r="AU120" i="1"/>
  <c r="AN120" i="1"/>
  <c r="K120" i="1" s="1"/>
  <c r="J120" i="1" s="1"/>
  <c r="AC120" i="1" s="1"/>
  <c r="AI120" i="1"/>
  <c r="L120" i="1" s="1"/>
  <c r="AA120" i="1"/>
  <c r="Z120" i="1"/>
  <c r="Y120" i="1" s="1"/>
  <c r="R120" i="1"/>
  <c r="BA119" i="1"/>
  <c r="AZ119" i="1"/>
  <c r="AX119" i="1"/>
  <c r="AW119" i="1"/>
  <c r="AU119" i="1" s="1"/>
  <c r="AV119" i="1" s="1"/>
  <c r="AN119" i="1"/>
  <c r="K119" i="1" s="1"/>
  <c r="J119" i="1" s="1"/>
  <c r="AC119" i="1" s="1"/>
  <c r="AI119" i="1"/>
  <c r="L119" i="1" s="1"/>
  <c r="AA119" i="1"/>
  <c r="Z119" i="1"/>
  <c r="Y119" i="1" s="1"/>
  <c r="R119" i="1"/>
  <c r="BA118" i="1"/>
  <c r="AZ118" i="1"/>
  <c r="AX118" i="1"/>
  <c r="AW118" i="1"/>
  <c r="AU118" i="1"/>
  <c r="AV118" i="1" s="1"/>
  <c r="AN118" i="1"/>
  <c r="K118" i="1" s="1"/>
  <c r="J118" i="1" s="1"/>
  <c r="AI118" i="1"/>
  <c r="L118" i="1" s="1"/>
  <c r="AH118" i="1"/>
  <c r="AG118" i="1"/>
  <c r="AA118" i="1"/>
  <c r="Z118" i="1"/>
  <c r="Y118" i="1" s="1"/>
  <c r="R118" i="1"/>
  <c r="M118" i="1"/>
  <c r="BA117" i="1"/>
  <c r="AZ117" i="1"/>
  <c r="AX117" i="1"/>
  <c r="AW117" i="1"/>
  <c r="AU117" i="1"/>
  <c r="AN117" i="1"/>
  <c r="K117" i="1" s="1"/>
  <c r="J117" i="1" s="1"/>
  <c r="AI117" i="1"/>
  <c r="AH117" i="1"/>
  <c r="AA117" i="1"/>
  <c r="Z117" i="1"/>
  <c r="Y117" i="1" s="1"/>
  <c r="U117" i="1"/>
  <c r="R117" i="1"/>
  <c r="L117" i="1"/>
  <c r="BA116" i="1"/>
  <c r="AZ116" i="1"/>
  <c r="AX116" i="1"/>
  <c r="AW116" i="1"/>
  <c r="AU116" i="1" s="1"/>
  <c r="AV116" i="1"/>
  <c r="AN116" i="1"/>
  <c r="AI116" i="1"/>
  <c r="L116" i="1" s="1"/>
  <c r="AH116" i="1"/>
  <c r="AG116" i="1"/>
  <c r="AA116" i="1"/>
  <c r="Z116" i="1"/>
  <c r="Y116" i="1"/>
  <c r="R116" i="1"/>
  <c r="P116" i="1"/>
  <c r="M116" i="1"/>
  <c r="K116" i="1"/>
  <c r="J116" i="1" s="1"/>
  <c r="BA115" i="1"/>
  <c r="AZ115" i="1"/>
  <c r="AX115" i="1"/>
  <c r="AW115" i="1"/>
  <c r="AU115" i="1"/>
  <c r="AG115" i="1" s="1"/>
  <c r="AN115" i="1"/>
  <c r="K115" i="1" s="1"/>
  <c r="J115" i="1" s="1"/>
  <c r="AI115" i="1"/>
  <c r="L115" i="1" s="1"/>
  <c r="AH115" i="1"/>
  <c r="AA115" i="1"/>
  <c r="Z115" i="1"/>
  <c r="Y115" i="1"/>
  <c r="R115" i="1"/>
  <c r="M115" i="1"/>
  <c r="BA114" i="1"/>
  <c r="AZ114" i="1"/>
  <c r="AX114" i="1"/>
  <c r="U114" i="1" s="1"/>
  <c r="AW114" i="1"/>
  <c r="AU114" i="1"/>
  <c r="AN114" i="1"/>
  <c r="K114" i="1" s="1"/>
  <c r="J114" i="1" s="1"/>
  <c r="AI114" i="1"/>
  <c r="L114" i="1" s="1"/>
  <c r="AA114" i="1"/>
  <c r="Z114" i="1"/>
  <c r="R114" i="1"/>
  <c r="BA113" i="1"/>
  <c r="AZ113" i="1"/>
  <c r="AX113" i="1"/>
  <c r="U113" i="1" s="1"/>
  <c r="AW113" i="1"/>
  <c r="AU113" i="1"/>
  <c r="AN113" i="1"/>
  <c r="K113" i="1" s="1"/>
  <c r="J113" i="1" s="1"/>
  <c r="AI113" i="1"/>
  <c r="L113" i="1" s="1"/>
  <c r="AA113" i="1"/>
  <c r="Z113" i="1"/>
  <c r="Y113" i="1" s="1"/>
  <c r="R113" i="1"/>
  <c r="BA112" i="1"/>
  <c r="AZ112" i="1"/>
  <c r="AY112" i="1"/>
  <c r="AX112" i="1"/>
  <c r="U112" i="1" s="1"/>
  <c r="AW112" i="1"/>
  <c r="AU112" i="1" s="1"/>
  <c r="AN112" i="1"/>
  <c r="AI112" i="1"/>
  <c r="AA112" i="1"/>
  <c r="Z112" i="1"/>
  <c r="Y112" i="1"/>
  <c r="R112" i="1"/>
  <c r="L112" i="1"/>
  <c r="K112" i="1"/>
  <c r="J112" i="1" s="1"/>
  <c r="BA111" i="1"/>
  <c r="AZ111" i="1"/>
  <c r="AX111" i="1"/>
  <c r="AW111" i="1"/>
  <c r="AU111" i="1" s="1"/>
  <c r="AV111" i="1"/>
  <c r="AN111" i="1"/>
  <c r="K111" i="1" s="1"/>
  <c r="J111" i="1" s="1"/>
  <c r="AC111" i="1" s="1"/>
  <c r="AI111" i="1"/>
  <c r="L111" i="1" s="1"/>
  <c r="AH111" i="1"/>
  <c r="AG111" i="1"/>
  <c r="AA111" i="1"/>
  <c r="Z111" i="1"/>
  <c r="Y111" i="1" s="1"/>
  <c r="R111" i="1"/>
  <c r="P111" i="1"/>
  <c r="M111" i="1"/>
  <c r="BA110" i="1"/>
  <c r="AZ110" i="1"/>
  <c r="AX110" i="1"/>
  <c r="AW110" i="1"/>
  <c r="AU110" i="1" s="1"/>
  <c r="AH110" i="1" s="1"/>
  <c r="AN110" i="1"/>
  <c r="K110" i="1" s="1"/>
  <c r="J110" i="1" s="1"/>
  <c r="AC110" i="1" s="1"/>
  <c r="AI110" i="1"/>
  <c r="L110" i="1" s="1"/>
  <c r="AG110" i="1"/>
  <c r="AA110" i="1"/>
  <c r="Z110" i="1"/>
  <c r="Y110" i="1"/>
  <c r="R110" i="1"/>
  <c r="BA109" i="1"/>
  <c r="AZ109" i="1"/>
  <c r="AX109" i="1"/>
  <c r="AY109" i="1" s="1"/>
  <c r="AW109" i="1"/>
  <c r="AU109" i="1"/>
  <c r="AV109" i="1" s="1"/>
  <c r="AN109" i="1"/>
  <c r="K109" i="1" s="1"/>
  <c r="J109" i="1" s="1"/>
  <c r="AI109" i="1"/>
  <c r="L109" i="1" s="1"/>
  <c r="AH109" i="1"/>
  <c r="AG109" i="1"/>
  <c r="AA109" i="1"/>
  <c r="Z109" i="1"/>
  <c r="U109" i="1"/>
  <c r="R109" i="1"/>
  <c r="P109" i="1"/>
  <c r="M109" i="1"/>
  <c r="BA108" i="1"/>
  <c r="AZ108" i="1"/>
  <c r="AY108" i="1"/>
  <c r="AX108" i="1"/>
  <c r="AW108" i="1"/>
  <c r="AU108" i="1"/>
  <c r="AN108" i="1"/>
  <c r="K108" i="1" s="1"/>
  <c r="J108" i="1" s="1"/>
  <c r="AI108" i="1"/>
  <c r="L108" i="1" s="1"/>
  <c r="AA108" i="1"/>
  <c r="Z108" i="1"/>
  <c r="Y108" i="1" s="1"/>
  <c r="U108" i="1"/>
  <c r="R108" i="1"/>
  <c r="BA107" i="1"/>
  <c r="AZ107" i="1"/>
  <c r="AY107" i="1"/>
  <c r="AX107" i="1"/>
  <c r="U107" i="1" s="1"/>
  <c r="AW107" i="1"/>
  <c r="AV107" i="1"/>
  <c r="AU107" i="1"/>
  <c r="AN107" i="1"/>
  <c r="K107" i="1" s="1"/>
  <c r="J107" i="1" s="1"/>
  <c r="AI107" i="1"/>
  <c r="L107" i="1" s="1"/>
  <c r="AA107" i="1"/>
  <c r="Z107" i="1"/>
  <c r="Y107" i="1" s="1"/>
  <c r="R107" i="1"/>
  <c r="P107" i="1"/>
  <c r="BA106" i="1"/>
  <c r="AZ106" i="1"/>
  <c r="AX106" i="1"/>
  <c r="AY106" i="1" s="1"/>
  <c r="AW106" i="1"/>
  <c r="AU106" i="1" s="1"/>
  <c r="P106" i="1" s="1"/>
  <c r="AV106" i="1"/>
  <c r="AN106" i="1"/>
  <c r="K106" i="1" s="1"/>
  <c r="J106" i="1" s="1"/>
  <c r="AI106" i="1"/>
  <c r="L106" i="1" s="1"/>
  <c r="AA106" i="1"/>
  <c r="Z106" i="1"/>
  <c r="Y106" i="1" s="1"/>
  <c r="U106" i="1"/>
  <c r="R106" i="1"/>
  <c r="BA105" i="1"/>
  <c r="AZ105" i="1"/>
  <c r="AX105" i="1"/>
  <c r="AY105" i="1" s="1"/>
  <c r="AW105" i="1"/>
  <c r="AU105" i="1" s="1"/>
  <c r="AV105" i="1" s="1"/>
  <c r="AN105" i="1"/>
  <c r="K105" i="1" s="1"/>
  <c r="J105" i="1" s="1"/>
  <c r="AC105" i="1" s="1"/>
  <c r="AI105" i="1"/>
  <c r="L105" i="1" s="1"/>
  <c r="AG105" i="1"/>
  <c r="AA105" i="1"/>
  <c r="Z105" i="1"/>
  <c r="Y105" i="1"/>
  <c r="R105" i="1"/>
  <c r="BA104" i="1"/>
  <c r="AZ104" i="1"/>
  <c r="AX104" i="1"/>
  <c r="AW104" i="1"/>
  <c r="AU104" i="1"/>
  <c r="AN104" i="1"/>
  <c r="K104" i="1" s="1"/>
  <c r="J104" i="1" s="1"/>
  <c r="AI104" i="1"/>
  <c r="L104" i="1" s="1"/>
  <c r="AA104" i="1"/>
  <c r="Z104" i="1"/>
  <c r="Y104" i="1" s="1"/>
  <c r="R104" i="1"/>
  <c r="M104" i="1"/>
  <c r="BA103" i="1"/>
  <c r="AZ103" i="1"/>
  <c r="AX103" i="1"/>
  <c r="AY103" i="1" s="1"/>
  <c r="AW103" i="1"/>
  <c r="AV103" i="1"/>
  <c r="AU103" i="1"/>
  <c r="AN103" i="1"/>
  <c r="K103" i="1" s="1"/>
  <c r="J103" i="1" s="1"/>
  <c r="AC103" i="1" s="1"/>
  <c r="AI103" i="1"/>
  <c r="L103" i="1" s="1"/>
  <c r="AA103" i="1"/>
  <c r="Z103" i="1"/>
  <c r="U103" i="1"/>
  <c r="R103" i="1"/>
  <c r="P103" i="1"/>
  <c r="BA102" i="1"/>
  <c r="AZ102" i="1"/>
  <c r="AX102" i="1"/>
  <c r="U102" i="1" s="1"/>
  <c r="AW102" i="1"/>
  <c r="AU102" i="1"/>
  <c r="AV102" i="1" s="1"/>
  <c r="AN102" i="1"/>
  <c r="K102" i="1" s="1"/>
  <c r="J102" i="1" s="1"/>
  <c r="AI102" i="1"/>
  <c r="L102" i="1" s="1"/>
  <c r="AH102" i="1"/>
  <c r="AG102" i="1"/>
  <c r="AA102" i="1"/>
  <c r="Z102" i="1"/>
  <c r="Y102" i="1"/>
  <c r="R102" i="1"/>
  <c r="M102" i="1"/>
  <c r="BA101" i="1"/>
  <c r="AZ101" i="1"/>
  <c r="AY101" i="1"/>
  <c r="AX101" i="1"/>
  <c r="AW101" i="1"/>
  <c r="AU101" i="1"/>
  <c r="AH101" i="1" s="1"/>
  <c r="AN101" i="1"/>
  <c r="K101" i="1" s="1"/>
  <c r="J101" i="1" s="1"/>
  <c r="AC101" i="1" s="1"/>
  <c r="AI101" i="1"/>
  <c r="L101" i="1" s="1"/>
  <c r="AA101" i="1"/>
  <c r="Z101" i="1"/>
  <c r="Y101" i="1" s="1"/>
  <c r="U101" i="1"/>
  <c r="R101" i="1"/>
  <c r="BA100" i="1"/>
  <c r="AZ100" i="1"/>
  <c r="AX100" i="1"/>
  <c r="AW100" i="1"/>
  <c r="AU100" i="1" s="1"/>
  <c r="AV100" i="1"/>
  <c r="AN100" i="1"/>
  <c r="K100" i="1" s="1"/>
  <c r="J100" i="1" s="1"/>
  <c r="AI100" i="1"/>
  <c r="L100" i="1" s="1"/>
  <c r="AG100" i="1"/>
  <c r="AA100" i="1"/>
  <c r="Z100" i="1"/>
  <c r="Y100" i="1"/>
  <c r="R100" i="1"/>
  <c r="M100" i="1"/>
  <c r="BA99" i="1"/>
  <c r="AZ99" i="1"/>
  <c r="AX99" i="1"/>
  <c r="AW99" i="1"/>
  <c r="AU99" i="1"/>
  <c r="AV99" i="1" s="1"/>
  <c r="AN99" i="1"/>
  <c r="K99" i="1" s="1"/>
  <c r="J99" i="1" s="1"/>
  <c r="AC99" i="1" s="1"/>
  <c r="AI99" i="1"/>
  <c r="L99" i="1" s="1"/>
  <c r="AG99" i="1"/>
  <c r="AA99" i="1"/>
  <c r="Z99" i="1"/>
  <c r="Y99" i="1" s="1"/>
  <c r="R99" i="1"/>
  <c r="P99" i="1"/>
  <c r="BA98" i="1"/>
  <c r="U98" i="1" s="1"/>
  <c r="AZ98" i="1"/>
  <c r="AY98" i="1"/>
  <c r="AX98" i="1"/>
  <c r="AW98" i="1"/>
  <c r="AU98" i="1" s="1"/>
  <c r="AV98" i="1"/>
  <c r="AN98" i="1"/>
  <c r="K98" i="1" s="1"/>
  <c r="J98" i="1" s="1"/>
  <c r="AC98" i="1" s="1"/>
  <c r="AI98" i="1"/>
  <c r="L98" i="1" s="1"/>
  <c r="AA98" i="1"/>
  <c r="Z98" i="1"/>
  <c r="Y98" i="1" s="1"/>
  <c r="R98" i="1"/>
  <c r="P98" i="1"/>
  <c r="BA97" i="1"/>
  <c r="AZ97" i="1"/>
  <c r="AX97" i="1"/>
  <c r="U97" i="1" s="1"/>
  <c r="AW97" i="1"/>
  <c r="AU97" i="1"/>
  <c r="AH97" i="1" s="1"/>
  <c r="AN97" i="1"/>
  <c r="K97" i="1" s="1"/>
  <c r="J97" i="1" s="1"/>
  <c r="AI97" i="1"/>
  <c r="L97" i="1" s="1"/>
  <c r="AA97" i="1"/>
  <c r="Z97" i="1"/>
  <c r="Y97" i="1"/>
  <c r="R97" i="1"/>
  <c r="M97" i="1"/>
  <c r="BA96" i="1"/>
  <c r="AZ96" i="1"/>
  <c r="AY96" i="1"/>
  <c r="AX96" i="1"/>
  <c r="AW96" i="1"/>
  <c r="AU96" i="1"/>
  <c r="AN96" i="1"/>
  <c r="K96" i="1" s="1"/>
  <c r="J96" i="1" s="1"/>
  <c r="AC96" i="1" s="1"/>
  <c r="AI96" i="1"/>
  <c r="L96" i="1" s="1"/>
  <c r="AH96" i="1"/>
  <c r="AA96" i="1"/>
  <c r="Z96" i="1"/>
  <c r="Y96" i="1" s="1"/>
  <c r="U96" i="1"/>
  <c r="R96" i="1"/>
  <c r="BA95" i="1"/>
  <c r="AZ95" i="1"/>
  <c r="AX95" i="1"/>
  <c r="AW95" i="1"/>
  <c r="AU95" i="1" s="1"/>
  <c r="M95" i="1" s="1"/>
  <c r="AN95" i="1"/>
  <c r="K95" i="1" s="1"/>
  <c r="J95" i="1" s="1"/>
  <c r="AC95" i="1" s="1"/>
  <c r="AI95" i="1"/>
  <c r="L95" i="1" s="1"/>
  <c r="AA95" i="1"/>
  <c r="Z95" i="1"/>
  <c r="Y95" i="1"/>
  <c r="R95" i="1"/>
  <c r="BA94" i="1"/>
  <c r="AZ94" i="1"/>
  <c r="AX94" i="1"/>
  <c r="AW94" i="1"/>
  <c r="AU94" i="1" s="1"/>
  <c r="AN94" i="1"/>
  <c r="K94" i="1" s="1"/>
  <c r="J94" i="1" s="1"/>
  <c r="AI94" i="1"/>
  <c r="L94" i="1" s="1"/>
  <c r="AA94" i="1"/>
  <c r="Z94" i="1"/>
  <c r="Y94" i="1"/>
  <c r="R94" i="1"/>
  <c r="BA93" i="1"/>
  <c r="U93" i="1" s="1"/>
  <c r="AZ93" i="1"/>
  <c r="AX93" i="1"/>
  <c r="AY93" i="1" s="1"/>
  <c r="AW93" i="1"/>
  <c r="AU93" i="1"/>
  <c r="AH93" i="1" s="1"/>
  <c r="AN93" i="1"/>
  <c r="K93" i="1" s="1"/>
  <c r="J93" i="1" s="1"/>
  <c r="AI93" i="1"/>
  <c r="L93" i="1" s="1"/>
  <c r="AA93" i="1"/>
  <c r="Z93" i="1"/>
  <c r="Y93" i="1" s="1"/>
  <c r="R93" i="1"/>
  <c r="BA92" i="1"/>
  <c r="AZ92" i="1"/>
  <c r="AX92" i="1"/>
  <c r="AY92" i="1" s="1"/>
  <c r="AW92" i="1"/>
  <c r="AU92" i="1"/>
  <c r="AN92" i="1"/>
  <c r="AI92" i="1"/>
  <c r="L92" i="1" s="1"/>
  <c r="AH92" i="1"/>
  <c r="AG92" i="1"/>
  <c r="AA92" i="1"/>
  <c r="Y92" i="1" s="1"/>
  <c r="Z92" i="1"/>
  <c r="U92" i="1"/>
  <c r="R92" i="1"/>
  <c r="M92" i="1"/>
  <c r="K92" i="1"/>
  <c r="J92" i="1" s="1"/>
  <c r="BA91" i="1"/>
  <c r="AZ91" i="1"/>
  <c r="AY91" i="1"/>
  <c r="AX91" i="1"/>
  <c r="AW91" i="1"/>
  <c r="AU91" i="1" s="1"/>
  <c r="P91" i="1" s="1"/>
  <c r="AV91" i="1"/>
  <c r="AN91" i="1"/>
  <c r="K91" i="1" s="1"/>
  <c r="J91" i="1" s="1"/>
  <c r="AI91" i="1"/>
  <c r="L91" i="1" s="1"/>
  <c r="AA91" i="1"/>
  <c r="Z91" i="1"/>
  <c r="Y91" i="1"/>
  <c r="U91" i="1"/>
  <c r="R91" i="1"/>
  <c r="BA90" i="1"/>
  <c r="AZ90" i="1"/>
  <c r="AY90" i="1"/>
  <c r="AX90" i="1"/>
  <c r="AW90" i="1"/>
  <c r="AU90" i="1" s="1"/>
  <c r="AV90" i="1"/>
  <c r="AN90" i="1"/>
  <c r="AI90" i="1"/>
  <c r="L90" i="1" s="1"/>
  <c r="AA90" i="1"/>
  <c r="Z90" i="1"/>
  <c r="Y90" i="1" s="1"/>
  <c r="U90" i="1"/>
  <c r="R90" i="1"/>
  <c r="M90" i="1"/>
  <c r="K90" i="1"/>
  <c r="J90" i="1" s="1"/>
  <c r="BA89" i="1"/>
  <c r="AZ89" i="1"/>
  <c r="AX89" i="1"/>
  <c r="AW89" i="1"/>
  <c r="AU89" i="1" s="1"/>
  <c r="AH89" i="1" s="1"/>
  <c r="AN89" i="1"/>
  <c r="K89" i="1" s="1"/>
  <c r="J89" i="1" s="1"/>
  <c r="AI89" i="1"/>
  <c r="L89" i="1" s="1"/>
  <c r="AG89" i="1"/>
  <c r="AA89" i="1"/>
  <c r="Z89" i="1"/>
  <c r="Y89" i="1" s="1"/>
  <c r="R89" i="1"/>
  <c r="BA88" i="1"/>
  <c r="AZ88" i="1"/>
  <c r="AX88" i="1"/>
  <c r="AY88" i="1" s="1"/>
  <c r="AW88" i="1"/>
  <c r="AU88" i="1" s="1"/>
  <c r="AN88" i="1"/>
  <c r="K88" i="1" s="1"/>
  <c r="J88" i="1" s="1"/>
  <c r="AI88" i="1"/>
  <c r="AA88" i="1"/>
  <c r="Z88" i="1"/>
  <c r="R88" i="1"/>
  <c r="L88" i="1"/>
  <c r="BA87" i="1"/>
  <c r="AZ87" i="1"/>
  <c r="AY87" i="1"/>
  <c r="AX87" i="1"/>
  <c r="AW87" i="1"/>
  <c r="AV87" i="1"/>
  <c r="AU87" i="1"/>
  <c r="P87" i="1" s="1"/>
  <c r="AN87" i="1"/>
  <c r="K87" i="1" s="1"/>
  <c r="J87" i="1" s="1"/>
  <c r="AI87" i="1"/>
  <c r="L87" i="1" s="1"/>
  <c r="AH87" i="1"/>
  <c r="AG87" i="1"/>
  <c r="AA87" i="1"/>
  <c r="Z87" i="1"/>
  <c r="Y87" i="1"/>
  <c r="R87" i="1"/>
  <c r="M87" i="1"/>
  <c r="BA86" i="1"/>
  <c r="AZ86" i="1"/>
  <c r="AY86" i="1"/>
  <c r="AX86" i="1"/>
  <c r="AW86" i="1"/>
  <c r="AU86" i="1"/>
  <c r="AH86" i="1" s="1"/>
  <c r="AN86" i="1"/>
  <c r="K86" i="1" s="1"/>
  <c r="J86" i="1" s="1"/>
  <c r="AI86" i="1"/>
  <c r="L86" i="1" s="1"/>
  <c r="AA86" i="1"/>
  <c r="Z86" i="1"/>
  <c r="Y86" i="1"/>
  <c r="U86" i="1"/>
  <c r="R86" i="1"/>
  <c r="BA85" i="1"/>
  <c r="AZ85" i="1"/>
  <c r="AX85" i="1"/>
  <c r="AW85" i="1"/>
  <c r="AU85" i="1" s="1"/>
  <c r="AN85" i="1"/>
  <c r="K85" i="1" s="1"/>
  <c r="J85" i="1" s="1"/>
  <c r="AI85" i="1"/>
  <c r="AG85" i="1"/>
  <c r="AA85" i="1"/>
  <c r="Z85" i="1"/>
  <c r="Y85" i="1"/>
  <c r="U85" i="1"/>
  <c r="R85" i="1"/>
  <c r="L85" i="1"/>
  <c r="BA84" i="1"/>
  <c r="AZ84" i="1"/>
  <c r="AX84" i="1"/>
  <c r="AW84" i="1"/>
  <c r="AU84" i="1"/>
  <c r="AN84" i="1"/>
  <c r="K84" i="1" s="1"/>
  <c r="J84" i="1" s="1"/>
  <c r="AI84" i="1"/>
  <c r="L84" i="1" s="1"/>
  <c r="AA84" i="1"/>
  <c r="Z84" i="1"/>
  <c r="Y84" i="1"/>
  <c r="R84" i="1"/>
  <c r="BA83" i="1"/>
  <c r="AZ83" i="1"/>
  <c r="AY83" i="1"/>
  <c r="AX83" i="1"/>
  <c r="U83" i="1" s="1"/>
  <c r="AW83" i="1"/>
  <c r="AU83" i="1" s="1"/>
  <c r="AN83" i="1"/>
  <c r="K83" i="1" s="1"/>
  <c r="J83" i="1" s="1"/>
  <c r="AC83" i="1" s="1"/>
  <c r="AI83" i="1"/>
  <c r="L83" i="1" s="1"/>
  <c r="AA83" i="1"/>
  <c r="Z83" i="1"/>
  <c r="Y83" i="1" s="1"/>
  <c r="R83" i="1"/>
  <c r="BA82" i="1"/>
  <c r="AZ82" i="1"/>
  <c r="AX82" i="1"/>
  <c r="AW82" i="1"/>
  <c r="AU82" i="1"/>
  <c r="AN82" i="1"/>
  <c r="K82" i="1" s="1"/>
  <c r="J82" i="1" s="1"/>
  <c r="AI82" i="1"/>
  <c r="L82" i="1" s="1"/>
  <c r="AA82" i="1"/>
  <c r="Z82" i="1"/>
  <c r="Y82" i="1"/>
  <c r="R82" i="1"/>
  <c r="M82" i="1"/>
  <c r="BA81" i="1"/>
  <c r="AZ81" i="1"/>
  <c r="AY81" i="1"/>
  <c r="AX81" i="1"/>
  <c r="AW81" i="1"/>
  <c r="AU81" i="1"/>
  <c r="AN81" i="1"/>
  <c r="K81" i="1" s="1"/>
  <c r="J81" i="1" s="1"/>
  <c r="AC81" i="1" s="1"/>
  <c r="AI81" i="1"/>
  <c r="L81" i="1" s="1"/>
  <c r="AA81" i="1"/>
  <c r="Z81" i="1"/>
  <c r="Y81" i="1"/>
  <c r="U81" i="1"/>
  <c r="R81" i="1"/>
  <c r="P81" i="1"/>
  <c r="BA80" i="1"/>
  <c r="AZ80" i="1"/>
  <c r="AY80" i="1"/>
  <c r="AX80" i="1"/>
  <c r="U80" i="1" s="1"/>
  <c r="AW80" i="1"/>
  <c r="AU80" i="1" s="1"/>
  <c r="AN80" i="1"/>
  <c r="K80" i="1" s="1"/>
  <c r="J80" i="1" s="1"/>
  <c r="AI80" i="1"/>
  <c r="L80" i="1" s="1"/>
  <c r="AA80" i="1"/>
  <c r="Z80" i="1"/>
  <c r="Y80" i="1" s="1"/>
  <c r="R80" i="1"/>
  <c r="BA79" i="1"/>
  <c r="AZ79" i="1"/>
  <c r="AX79" i="1"/>
  <c r="AW79" i="1"/>
  <c r="AU79" i="1" s="1"/>
  <c r="AN79" i="1"/>
  <c r="K79" i="1" s="1"/>
  <c r="J79" i="1" s="1"/>
  <c r="AC79" i="1" s="1"/>
  <c r="AI79" i="1"/>
  <c r="L79" i="1" s="1"/>
  <c r="AA79" i="1"/>
  <c r="Z79" i="1"/>
  <c r="Y79" i="1" s="1"/>
  <c r="R79" i="1"/>
  <c r="BA78" i="1"/>
  <c r="AZ78" i="1"/>
  <c r="AY78" i="1"/>
  <c r="AX78" i="1"/>
  <c r="U78" i="1" s="1"/>
  <c r="AW78" i="1"/>
  <c r="AU78" i="1" s="1"/>
  <c r="AN78" i="1"/>
  <c r="K78" i="1" s="1"/>
  <c r="J78" i="1" s="1"/>
  <c r="AC78" i="1" s="1"/>
  <c r="AI78" i="1"/>
  <c r="L78" i="1" s="1"/>
  <c r="AA78" i="1"/>
  <c r="Z78" i="1"/>
  <c r="Y78" i="1" s="1"/>
  <c r="R78" i="1"/>
  <c r="BA77" i="1"/>
  <c r="U77" i="1" s="1"/>
  <c r="AZ77" i="1"/>
  <c r="AY77" i="1"/>
  <c r="AX77" i="1"/>
  <c r="AW77" i="1"/>
  <c r="AV77" i="1"/>
  <c r="AU77" i="1"/>
  <c r="AN77" i="1"/>
  <c r="K77" i="1" s="1"/>
  <c r="J77" i="1" s="1"/>
  <c r="AI77" i="1"/>
  <c r="L77" i="1" s="1"/>
  <c r="AG77" i="1"/>
  <c r="AA77" i="1"/>
  <c r="Z77" i="1"/>
  <c r="Y77" i="1" s="1"/>
  <c r="R77" i="1"/>
  <c r="P77" i="1"/>
  <c r="BA76" i="1"/>
  <c r="AZ76" i="1"/>
  <c r="AX76" i="1"/>
  <c r="AY76" i="1" s="1"/>
  <c r="AW76" i="1"/>
  <c r="AU76" i="1"/>
  <c r="AN76" i="1"/>
  <c r="K76" i="1" s="1"/>
  <c r="J76" i="1" s="1"/>
  <c r="AI76" i="1"/>
  <c r="L76" i="1" s="1"/>
  <c r="AH76" i="1"/>
  <c r="AA76" i="1"/>
  <c r="Z76" i="1"/>
  <c r="Y76" i="1" s="1"/>
  <c r="U76" i="1"/>
  <c r="R76" i="1"/>
  <c r="BA75" i="1"/>
  <c r="AZ75" i="1"/>
  <c r="AY75" i="1"/>
  <c r="AX75" i="1"/>
  <c r="U75" i="1" s="1"/>
  <c r="AW75" i="1"/>
  <c r="AU75" i="1" s="1"/>
  <c r="AV75" i="1"/>
  <c r="AN75" i="1"/>
  <c r="AI75" i="1"/>
  <c r="L75" i="1" s="1"/>
  <c r="AH75" i="1"/>
  <c r="AG75" i="1"/>
  <c r="AA75" i="1"/>
  <c r="Z75" i="1"/>
  <c r="Y75" i="1"/>
  <c r="R75" i="1"/>
  <c r="P75" i="1"/>
  <c r="M75" i="1"/>
  <c r="K75" i="1"/>
  <c r="J75" i="1" s="1"/>
  <c r="AC75" i="1" s="1"/>
  <c r="BA74" i="1"/>
  <c r="AZ74" i="1"/>
  <c r="AX74" i="1"/>
  <c r="AW74" i="1"/>
  <c r="AU74" i="1"/>
  <c r="AN74" i="1"/>
  <c r="K74" i="1" s="1"/>
  <c r="J74" i="1" s="1"/>
  <c r="AI74" i="1"/>
  <c r="L74" i="1" s="1"/>
  <c r="AA74" i="1"/>
  <c r="Z74" i="1"/>
  <c r="Y74" i="1"/>
  <c r="R74" i="1"/>
  <c r="BA73" i="1"/>
  <c r="U73" i="1" s="1"/>
  <c r="AZ73" i="1"/>
  <c r="AX73" i="1"/>
  <c r="AW73" i="1"/>
  <c r="AU73" i="1"/>
  <c r="AV73" i="1" s="1"/>
  <c r="AN73" i="1"/>
  <c r="K73" i="1" s="1"/>
  <c r="J73" i="1" s="1"/>
  <c r="AC73" i="1" s="1"/>
  <c r="AI73" i="1"/>
  <c r="AH73" i="1"/>
  <c r="AG73" i="1"/>
  <c r="AA73" i="1"/>
  <c r="Z73" i="1"/>
  <c r="R73" i="1"/>
  <c r="P73" i="1"/>
  <c r="L73" i="1"/>
  <c r="BA72" i="1"/>
  <c r="AZ72" i="1"/>
  <c r="AX72" i="1"/>
  <c r="AW72" i="1"/>
  <c r="AU72" i="1"/>
  <c r="AN72" i="1"/>
  <c r="K72" i="1" s="1"/>
  <c r="J72" i="1" s="1"/>
  <c r="AI72" i="1"/>
  <c r="L72" i="1" s="1"/>
  <c r="AA72" i="1"/>
  <c r="Z72" i="1"/>
  <c r="R72" i="1"/>
  <c r="BA71" i="1"/>
  <c r="AZ71" i="1"/>
  <c r="AY71" i="1"/>
  <c r="AX71" i="1"/>
  <c r="U71" i="1" s="1"/>
  <c r="AW71" i="1"/>
  <c r="AU71" i="1"/>
  <c r="AN71" i="1"/>
  <c r="K71" i="1" s="1"/>
  <c r="J71" i="1" s="1"/>
  <c r="AI71" i="1"/>
  <c r="L71" i="1" s="1"/>
  <c r="AA71" i="1"/>
  <c r="Z71" i="1"/>
  <c r="Y71" i="1" s="1"/>
  <c r="R71" i="1"/>
  <c r="BA70" i="1"/>
  <c r="AZ70" i="1"/>
  <c r="AY70" i="1"/>
  <c r="AX70" i="1"/>
  <c r="AW70" i="1"/>
  <c r="AU70" i="1" s="1"/>
  <c r="AG70" i="1" s="1"/>
  <c r="AV70" i="1"/>
  <c r="AN70" i="1"/>
  <c r="AI70" i="1"/>
  <c r="L70" i="1" s="1"/>
  <c r="AH70" i="1"/>
  <c r="AA70" i="1"/>
  <c r="Z70" i="1"/>
  <c r="Y70" i="1" s="1"/>
  <c r="U70" i="1"/>
  <c r="R70" i="1"/>
  <c r="P70" i="1"/>
  <c r="M70" i="1"/>
  <c r="K70" i="1"/>
  <c r="J70" i="1" s="1"/>
  <c r="AC70" i="1" s="1"/>
  <c r="BA69" i="1"/>
  <c r="AZ69" i="1"/>
  <c r="AX69" i="1"/>
  <c r="AW69" i="1"/>
  <c r="AU69" i="1" s="1"/>
  <c r="P69" i="1" s="1"/>
  <c r="AN69" i="1"/>
  <c r="K69" i="1" s="1"/>
  <c r="J69" i="1" s="1"/>
  <c r="AI69" i="1"/>
  <c r="AA69" i="1"/>
  <c r="Y69" i="1" s="1"/>
  <c r="Z69" i="1"/>
  <c r="R69" i="1"/>
  <c r="L69" i="1"/>
  <c r="BA68" i="1"/>
  <c r="AZ68" i="1"/>
  <c r="AY68" i="1"/>
  <c r="AX68" i="1"/>
  <c r="AW68" i="1"/>
  <c r="AU68" i="1" s="1"/>
  <c r="AN68" i="1"/>
  <c r="K68" i="1" s="1"/>
  <c r="J68" i="1" s="1"/>
  <c r="AI68" i="1"/>
  <c r="L68" i="1" s="1"/>
  <c r="AG68" i="1"/>
  <c r="AA68" i="1"/>
  <c r="Z68" i="1"/>
  <c r="U68" i="1"/>
  <c r="R68" i="1"/>
  <c r="BA67" i="1"/>
  <c r="AZ67" i="1"/>
  <c r="AY67" i="1" s="1"/>
  <c r="AX67" i="1"/>
  <c r="AW67" i="1"/>
  <c r="AU67" i="1"/>
  <c r="AN67" i="1"/>
  <c r="AI67" i="1"/>
  <c r="L67" i="1" s="1"/>
  <c r="AH67" i="1"/>
  <c r="AG67" i="1"/>
  <c r="AA67" i="1"/>
  <c r="Z67" i="1"/>
  <c r="Y67" i="1" s="1"/>
  <c r="U67" i="1"/>
  <c r="R67" i="1"/>
  <c r="M67" i="1"/>
  <c r="K67" i="1"/>
  <c r="J67" i="1" s="1"/>
  <c r="BA66" i="1"/>
  <c r="AZ66" i="1"/>
  <c r="AY66" i="1"/>
  <c r="AX66" i="1"/>
  <c r="AW66" i="1"/>
  <c r="AV66" i="1"/>
  <c r="AU66" i="1"/>
  <c r="AN66" i="1"/>
  <c r="K66" i="1" s="1"/>
  <c r="J66" i="1" s="1"/>
  <c r="AC66" i="1" s="1"/>
  <c r="AI66" i="1"/>
  <c r="L66" i="1" s="1"/>
  <c r="AH66" i="1"/>
  <c r="AA66" i="1"/>
  <c r="Z66" i="1"/>
  <c r="Y66" i="1"/>
  <c r="U66" i="1"/>
  <c r="R66" i="1"/>
  <c r="P66" i="1"/>
  <c r="BA65" i="1"/>
  <c r="AZ65" i="1"/>
  <c r="AX65" i="1"/>
  <c r="AY65" i="1" s="1"/>
  <c r="AW65" i="1"/>
  <c r="AU65" i="1" s="1"/>
  <c r="AV65" i="1" s="1"/>
  <c r="AN65" i="1"/>
  <c r="K65" i="1" s="1"/>
  <c r="J65" i="1" s="1"/>
  <c r="AI65" i="1"/>
  <c r="L65" i="1" s="1"/>
  <c r="AH65" i="1"/>
  <c r="AG65" i="1"/>
  <c r="AA65" i="1"/>
  <c r="Z65" i="1"/>
  <c r="Y65" i="1" s="1"/>
  <c r="U65" i="1"/>
  <c r="R65" i="1"/>
  <c r="M65" i="1"/>
  <c r="BA64" i="1"/>
  <c r="AZ64" i="1"/>
  <c r="AY64" i="1"/>
  <c r="AX64" i="1"/>
  <c r="AW64" i="1"/>
  <c r="AU64" i="1"/>
  <c r="AH64" i="1" s="1"/>
  <c r="AN64" i="1"/>
  <c r="K64" i="1" s="1"/>
  <c r="J64" i="1" s="1"/>
  <c r="AC64" i="1" s="1"/>
  <c r="AI64" i="1"/>
  <c r="L64" i="1" s="1"/>
  <c r="AA64" i="1"/>
  <c r="Z64" i="1"/>
  <c r="Y64" i="1" s="1"/>
  <c r="U64" i="1"/>
  <c r="R64" i="1"/>
  <c r="BA63" i="1"/>
  <c r="U63" i="1" s="1"/>
  <c r="AZ63" i="1"/>
  <c r="AY63" i="1" s="1"/>
  <c r="AX63" i="1"/>
  <c r="AW63" i="1"/>
  <c r="AU63" i="1" s="1"/>
  <c r="AG63" i="1" s="1"/>
  <c r="AV63" i="1"/>
  <c r="AN63" i="1"/>
  <c r="K63" i="1" s="1"/>
  <c r="J63" i="1" s="1"/>
  <c r="AI63" i="1"/>
  <c r="L63" i="1" s="1"/>
  <c r="AA63" i="1"/>
  <c r="Z63" i="1"/>
  <c r="Y63" i="1"/>
  <c r="R63" i="1"/>
  <c r="M63" i="1"/>
  <c r="BA62" i="1"/>
  <c r="AZ62" i="1"/>
  <c r="AX62" i="1"/>
  <c r="AY62" i="1" s="1"/>
  <c r="AW62" i="1"/>
  <c r="AU62" i="1"/>
  <c r="AN62" i="1"/>
  <c r="K62" i="1" s="1"/>
  <c r="J62" i="1" s="1"/>
  <c r="AI62" i="1"/>
  <c r="L62" i="1" s="1"/>
  <c r="AH62" i="1"/>
  <c r="AA62" i="1"/>
  <c r="Z62" i="1"/>
  <c r="Y62" i="1" s="1"/>
  <c r="R62" i="1"/>
  <c r="P62" i="1"/>
  <c r="BA61" i="1"/>
  <c r="AZ61" i="1"/>
  <c r="AY61" i="1"/>
  <c r="AX61" i="1"/>
  <c r="U61" i="1" s="1"/>
  <c r="AW61" i="1"/>
  <c r="AU61" i="1" s="1"/>
  <c r="AV61" i="1"/>
  <c r="AN61" i="1"/>
  <c r="K61" i="1" s="1"/>
  <c r="J61" i="1" s="1"/>
  <c r="AC61" i="1" s="1"/>
  <c r="AI61" i="1"/>
  <c r="L61" i="1" s="1"/>
  <c r="AA61" i="1"/>
  <c r="Z61" i="1"/>
  <c r="Y61" i="1" s="1"/>
  <c r="R61" i="1"/>
  <c r="BA60" i="1"/>
  <c r="AZ60" i="1"/>
  <c r="AX60" i="1"/>
  <c r="AW60" i="1"/>
  <c r="AU60" i="1"/>
  <c r="AV60" i="1" s="1"/>
  <c r="AN60" i="1"/>
  <c r="K60" i="1" s="1"/>
  <c r="J60" i="1" s="1"/>
  <c r="AI60" i="1"/>
  <c r="L60" i="1" s="1"/>
  <c r="AH60" i="1"/>
  <c r="AG60" i="1"/>
  <c r="AA60" i="1"/>
  <c r="Z60" i="1"/>
  <c r="Y60" i="1"/>
  <c r="R60" i="1"/>
  <c r="M60" i="1"/>
  <c r="BA59" i="1"/>
  <c r="AZ59" i="1"/>
  <c r="AY59" i="1"/>
  <c r="AX59" i="1"/>
  <c r="AW59" i="1"/>
  <c r="AV59" i="1"/>
  <c r="AU59" i="1"/>
  <c r="AN59" i="1"/>
  <c r="K59" i="1" s="1"/>
  <c r="J59" i="1" s="1"/>
  <c r="AI59" i="1"/>
  <c r="L59" i="1" s="1"/>
  <c r="AH59" i="1"/>
  <c r="AC59" i="1"/>
  <c r="AA59" i="1"/>
  <c r="Z59" i="1"/>
  <c r="Y59" i="1" s="1"/>
  <c r="U59" i="1"/>
  <c r="R59" i="1"/>
  <c r="P59" i="1"/>
  <c r="BA58" i="1"/>
  <c r="AZ58" i="1"/>
  <c r="AY58" i="1"/>
  <c r="AX58" i="1"/>
  <c r="AW58" i="1"/>
  <c r="AU58" i="1" s="1"/>
  <c r="AV58" i="1" s="1"/>
  <c r="AN58" i="1"/>
  <c r="K58" i="1" s="1"/>
  <c r="J58" i="1" s="1"/>
  <c r="AI58" i="1"/>
  <c r="L58" i="1" s="1"/>
  <c r="AG58" i="1"/>
  <c r="AA58" i="1"/>
  <c r="Z58" i="1"/>
  <c r="Y58" i="1"/>
  <c r="U58" i="1"/>
  <c r="R58" i="1"/>
  <c r="M58" i="1"/>
  <c r="BA57" i="1"/>
  <c r="AZ57" i="1"/>
  <c r="AX57" i="1"/>
  <c r="AY57" i="1" s="1"/>
  <c r="AW57" i="1"/>
  <c r="AU57" i="1"/>
  <c r="AN57" i="1"/>
  <c r="K57" i="1" s="1"/>
  <c r="J57" i="1" s="1"/>
  <c r="AI57" i="1"/>
  <c r="L57" i="1" s="1"/>
  <c r="AA57" i="1"/>
  <c r="Z57" i="1"/>
  <c r="Y57" i="1"/>
  <c r="R57" i="1"/>
  <c r="BA56" i="1"/>
  <c r="AZ56" i="1"/>
  <c r="AX56" i="1"/>
  <c r="AY56" i="1" s="1"/>
  <c r="AW56" i="1"/>
  <c r="AU56" i="1" s="1"/>
  <c r="AN56" i="1"/>
  <c r="K56" i="1" s="1"/>
  <c r="J56" i="1" s="1"/>
  <c r="AI56" i="1"/>
  <c r="L56" i="1" s="1"/>
  <c r="AA56" i="1"/>
  <c r="Z56" i="1"/>
  <c r="Y56" i="1" s="1"/>
  <c r="U56" i="1"/>
  <c r="R56" i="1"/>
  <c r="BA55" i="1"/>
  <c r="AZ55" i="1"/>
  <c r="AX55" i="1"/>
  <c r="AW55" i="1"/>
  <c r="AU55" i="1"/>
  <c r="AV55" i="1" s="1"/>
  <c r="AN55" i="1"/>
  <c r="K55" i="1" s="1"/>
  <c r="J55" i="1" s="1"/>
  <c r="AI55" i="1"/>
  <c r="L55" i="1" s="1"/>
  <c r="AH55" i="1"/>
  <c r="AG55" i="1"/>
  <c r="AA55" i="1"/>
  <c r="Z55" i="1"/>
  <c r="Y55" i="1"/>
  <c r="R55" i="1"/>
  <c r="M55" i="1"/>
  <c r="BA54" i="1"/>
  <c r="AZ54" i="1"/>
  <c r="AY54" i="1"/>
  <c r="AX54" i="1"/>
  <c r="AW54" i="1"/>
  <c r="AU54" i="1"/>
  <c r="AN54" i="1"/>
  <c r="K54" i="1" s="1"/>
  <c r="J54" i="1" s="1"/>
  <c r="AC54" i="1" s="1"/>
  <c r="AI54" i="1"/>
  <c r="L54" i="1" s="1"/>
  <c r="AA54" i="1"/>
  <c r="Z54" i="1"/>
  <c r="U54" i="1"/>
  <c r="R54" i="1"/>
  <c r="BA53" i="1"/>
  <c r="AZ53" i="1"/>
  <c r="AX53" i="1"/>
  <c r="AY53" i="1" s="1"/>
  <c r="AW53" i="1"/>
  <c r="AU53" i="1" s="1"/>
  <c r="AV53" i="1"/>
  <c r="AN53" i="1"/>
  <c r="K53" i="1" s="1"/>
  <c r="J53" i="1" s="1"/>
  <c r="AI53" i="1"/>
  <c r="L53" i="1" s="1"/>
  <c r="AA53" i="1"/>
  <c r="Z53" i="1"/>
  <c r="Y53" i="1"/>
  <c r="U53" i="1"/>
  <c r="R53" i="1"/>
  <c r="BA52" i="1"/>
  <c r="AZ52" i="1"/>
  <c r="AX52" i="1"/>
  <c r="AW52" i="1"/>
  <c r="AU52" i="1"/>
  <c r="P52" i="1" s="1"/>
  <c r="AN52" i="1"/>
  <c r="K52" i="1" s="1"/>
  <c r="J52" i="1" s="1"/>
  <c r="AI52" i="1"/>
  <c r="L52" i="1" s="1"/>
  <c r="AA52" i="1"/>
  <c r="Z52" i="1"/>
  <c r="Y52" i="1"/>
  <c r="R52" i="1"/>
  <c r="BA51" i="1"/>
  <c r="AZ51" i="1"/>
  <c r="AX51" i="1"/>
  <c r="AY51" i="1" s="1"/>
  <c r="AW51" i="1"/>
  <c r="AU51" i="1" s="1"/>
  <c r="AH51" i="1" s="1"/>
  <c r="AN51" i="1"/>
  <c r="K51" i="1" s="1"/>
  <c r="J51" i="1" s="1"/>
  <c r="AC51" i="1" s="1"/>
  <c r="AI51" i="1"/>
  <c r="L51" i="1" s="1"/>
  <c r="AA51" i="1"/>
  <c r="Z51" i="1"/>
  <c r="Y51" i="1" s="1"/>
  <c r="R51" i="1"/>
  <c r="P51" i="1"/>
  <c r="M51" i="1"/>
  <c r="BA50" i="1"/>
  <c r="AZ50" i="1"/>
  <c r="AX50" i="1"/>
  <c r="AW50" i="1"/>
  <c r="AU50" i="1"/>
  <c r="AN50" i="1"/>
  <c r="K50" i="1" s="1"/>
  <c r="J50" i="1" s="1"/>
  <c r="AI50" i="1"/>
  <c r="L50" i="1" s="1"/>
  <c r="AA50" i="1"/>
  <c r="Y50" i="1" s="1"/>
  <c r="Z50" i="1"/>
  <c r="R50" i="1"/>
  <c r="BA49" i="1"/>
  <c r="AZ49" i="1"/>
  <c r="AY49" i="1"/>
  <c r="AX49" i="1"/>
  <c r="AW49" i="1"/>
  <c r="AU49" i="1" s="1"/>
  <c r="AN49" i="1"/>
  <c r="K49" i="1" s="1"/>
  <c r="J49" i="1" s="1"/>
  <c r="AC49" i="1" s="1"/>
  <c r="AI49" i="1"/>
  <c r="L49" i="1" s="1"/>
  <c r="AH49" i="1"/>
  <c r="AA49" i="1"/>
  <c r="Z49" i="1"/>
  <c r="Y49" i="1" s="1"/>
  <c r="U49" i="1"/>
  <c r="R49" i="1"/>
  <c r="BA48" i="1"/>
  <c r="AZ48" i="1"/>
  <c r="AX48" i="1"/>
  <c r="AW48" i="1"/>
  <c r="AU48" i="1" s="1"/>
  <c r="AN48" i="1"/>
  <c r="K48" i="1" s="1"/>
  <c r="J48" i="1" s="1"/>
  <c r="AC48" i="1" s="1"/>
  <c r="AI48" i="1"/>
  <c r="L48" i="1" s="1"/>
  <c r="AA48" i="1"/>
  <c r="Z48" i="1"/>
  <c r="Y48" i="1"/>
  <c r="R48" i="1"/>
  <c r="M48" i="1"/>
  <c r="BA47" i="1"/>
  <c r="AZ47" i="1"/>
  <c r="AX47" i="1"/>
  <c r="AW47" i="1"/>
  <c r="AU47" i="1"/>
  <c r="AV47" i="1" s="1"/>
  <c r="AN47" i="1"/>
  <c r="K47" i="1" s="1"/>
  <c r="J47" i="1" s="1"/>
  <c r="AI47" i="1"/>
  <c r="L47" i="1" s="1"/>
  <c r="AA47" i="1"/>
  <c r="Z47" i="1"/>
  <c r="Y47" i="1"/>
  <c r="R47" i="1"/>
  <c r="M47" i="1"/>
  <c r="BA46" i="1"/>
  <c r="U46" i="1" s="1"/>
  <c r="AZ46" i="1"/>
  <c r="AX46" i="1"/>
  <c r="AY46" i="1" s="1"/>
  <c r="AW46" i="1"/>
  <c r="AV46" i="1"/>
  <c r="AU46" i="1"/>
  <c r="AH46" i="1" s="1"/>
  <c r="AN46" i="1"/>
  <c r="K46" i="1" s="1"/>
  <c r="J46" i="1" s="1"/>
  <c r="AI46" i="1"/>
  <c r="L46" i="1" s="1"/>
  <c r="AG46" i="1"/>
  <c r="AA46" i="1"/>
  <c r="Z46" i="1"/>
  <c r="R46" i="1"/>
  <c r="M46" i="1"/>
  <c r="BA45" i="1"/>
  <c r="U45" i="1" s="1"/>
  <c r="AZ45" i="1"/>
  <c r="AX45" i="1"/>
  <c r="AW45" i="1"/>
  <c r="AU45" i="1"/>
  <c r="AV45" i="1" s="1"/>
  <c r="AN45" i="1"/>
  <c r="K45" i="1" s="1"/>
  <c r="J45" i="1" s="1"/>
  <c r="AI45" i="1"/>
  <c r="L45" i="1" s="1"/>
  <c r="AH45" i="1"/>
  <c r="AG45" i="1"/>
  <c r="AA45" i="1"/>
  <c r="Z45" i="1"/>
  <c r="Y45" i="1" s="1"/>
  <c r="R45" i="1"/>
  <c r="P45" i="1"/>
  <c r="M45" i="1"/>
  <c r="BA44" i="1"/>
  <c r="AZ44" i="1"/>
  <c r="AX44" i="1"/>
  <c r="AY44" i="1" s="1"/>
  <c r="AW44" i="1"/>
  <c r="AU44" i="1" s="1"/>
  <c r="AN44" i="1"/>
  <c r="AI44" i="1"/>
  <c r="L44" i="1" s="1"/>
  <c r="AA44" i="1"/>
  <c r="Y44" i="1" s="1"/>
  <c r="Z44" i="1"/>
  <c r="R44" i="1"/>
  <c r="K44" i="1"/>
  <c r="J44" i="1" s="1"/>
  <c r="AC44" i="1" s="1"/>
  <c r="BA43" i="1"/>
  <c r="AZ43" i="1"/>
  <c r="AX43" i="1"/>
  <c r="U43" i="1" s="1"/>
  <c r="AW43" i="1"/>
  <c r="AU43" i="1" s="1"/>
  <c r="P43" i="1" s="1"/>
  <c r="AV43" i="1"/>
  <c r="AN43" i="1"/>
  <c r="K43" i="1" s="1"/>
  <c r="J43" i="1" s="1"/>
  <c r="AC43" i="1" s="1"/>
  <c r="AI43" i="1"/>
  <c r="L43" i="1" s="1"/>
  <c r="AH43" i="1"/>
  <c r="AG43" i="1"/>
  <c r="AA43" i="1"/>
  <c r="Z43" i="1"/>
  <c r="Y43" i="1"/>
  <c r="R43" i="1"/>
  <c r="M43" i="1"/>
  <c r="BA42" i="1"/>
  <c r="AZ42" i="1"/>
  <c r="AX42" i="1"/>
  <c r="AW42" i="1"/>
  <c r="AU42" i="1"/>
  <c r="AV42" i="1" s="1"/>
  <c r="AN42" i="1"/>
  <c r="K42" i="1" s="1"/>
  <c r="J42" i="1" s="1"/>
  <c r="AC42" i="1" s="1"/>
  <c r="AI42" i="1"/>
  <c r="L42" i="1" s="1"/>
  <c r="AA42" i="1"/>
  <c r="Z42" i="1"/>
  <c r="Y42" i="1"/>
  <c r="R42" i="1"/>
  <c r="P42" i="1"/>
  <c r="M42" i="1"/>
  <c r="BA41" i="1"/>
  <c r="AZ41" i="1"/>
  <c r="AX41" i="1"/>
  <c r="U41" i="1" s="1"/>
  <c r="AW41" i="1"/>
  <c r="AU41" i="1" s="1"/>
  <c r="AV41" i="1" s="1"/>
  <c r="AN41" i="1"/>
  <c r="K41" i="1" s="1"/>
  <c r="J41" i="1" s="1"/>
  <c r="AC41" i="1" s="1"/>
  <c r="AI41" i="1"/>
  <c r="L41" i="1" s="1"/>
  <c r="AA41" i="1"/>
  <c r="Z41" i="1"/>
  <c r="R41" i="1"/>
  <c r="M41" i="1"/>
  <c r="BA40" i="1"/>
  <c r="AZ40" i="1"/>
  <c r="AX40" i="1"/>
  <c r="AY40" i="1" s="1"/>
  <c r="AW40" i="1"/>
  <c r="AU40" i="1"/>
  <c r="AN40" i="1"/>
  <c r="K40" i="1" s="1"/>
  <c r="J40" i="1" s="1"/>
  <c r="AI40" i="1"/>
  <c r="L40" i="1" s="1"/>
  <c r="AA40" i="1"/>
  <c r="Z40" i="1"/>
  <c r="Y40" i="1"/>
  <c r="U40" i="1"/>
  <c r="R40" i="1"/>
  <c r="M40" i="1"/>
  <c r="BA39" i="1"/>
  <c r="AZ39" i="1"/>
  <c r="AX39" i="1"/>
  <c r="U39" i="1" s="1"/>
  <c r="AW39" i="1"/>
  <c r="AV39" i="1"/>
  <c r="AU39" i="1"/>
  <c r="AN39" i="1"/>
  <c r="K39" i="1" s="1"/>
  <c r="J39" i="1" s="1"/>
  <c r="AI39" i="1"/>
  <c r="L39" i="1" s="1"/>
  <c r="AA39" i="1"/>
  <c r="Z39" i="1"/>
  <c r="Y39" i="1"/>
  <c r="R39" i="1"/>
  <c r="BA38" i="1"/>
  <c r="AZ38" i="1"/>
  <c r="AX38" i="1"/>
  <c r="AY38" i="1" s="1"/>
  <c r="AW38" i="1"/>
  <c r="AU38" i="1" s="1"/>
  <c r="P38" i="1" s="1"/>
  <c r="AV38" i="1"/>
  <c r="AN38" i="1"/>
  <c r="AI38" i="1"/>
  <c r="L38" i="1" s="1"/>
  <c r="AH38" i="1"/>
  <c r="AA38" i="1"/>
  <c r="Z38" i="1"/>
  <c r="Y38" i="1"/>
  <c r="U38" i="1"/>
  <c r="R38" i="1"/>
  <c r="M38" i="1"/>
  <c r="K38" i="1"/>
  <c r="J38" i="1" s="1"/>
  <c r="AC38" i="1" s="1"/>
  <c r="BA37" i="1"/>
  <c r="AZ37" i="1"/>
  <c r="AX37" i="1"/>
  <c r="AY37" i="1" s="1"/>
  <c r="AW37" i="1"/>
  <c r="AU37" i="1"/>
  <c r="AN37" i="1"/>
  <c r="K37" i="1" s="1"/>
  <c r="J37" i="1" s="1"/>
  <c r="AI37" i="1"/>
  <c r="L37" i="1" s="1"/>
  <c r="AA37" i="1"/>
  <c r="Z37" i="1"/>
  <c r="Y37" i="1"/>
  <c r="R37" i="1"/>
  <c r="M37" i="1"/>
  <c r="BA36" i="1"/>
  <c r="AZ36" i="1"/>
  <c r="AX36" i="1"/>
  <c r="AY36" i="1" s="1"/>
  <c r="AW36" i="1"/>
  <c r="AV36" i="1"/>
  <c r="AU36" i="1"/>
  <c r="AH36" i="1" s="1"/>
  <c r="AN36" i="1"/>
  <c r="K36" i="1" s="1"/>
  <c r="J36" i="1" s="1"/>
  <c r="AI36" i="1"/>
  <c r="L36" i="1" s="1"/>
  <c r="AG36" i="1"/>
  <c r="AA36" i="1"/>
  <c r="Z36" i="1"/>
  <c r="U36" i="1"/>
  <c r="R36" i="1"/>
  <c r="M36" i="1"/>
  <c r="BA35" i="1"/>
  <c r="AZ35" i="1"/>
  <c r="AX35" i="1"/>
  <c r="AW35" i="1"/>
  <c r="AU35" i="1"/>
  <c r="AV35" i="1" s="1"/>
  <c r="AN35" i="1"/>
  <c r="AI35" i="1"/>
  <c r="L35" i="1" s="1"/>
  <c r="AH35" i="1"/>
  <c r="AG35" i="1"/>
  <c r="AA35" i="1"/>
  <c r="Z35" i="1"/>
  <c r="Y35" i="1" s="1"/>
  <c r="U35" i="1"/>
  <c r="R35" i="1"/>
  <c r="P35" i="1"/>
  <c r="M35" i="1"/>
  <c r="K35" i="1"/>
  <c r="J35" i="1" s="1"/>
  <c r="BA34" i="1"/>
  <c r="AZ34" i="1"/>
  <c r="AX34" i="1"/>
  <c r="AY34" i="1" s="1"/>
  <c r="AW34" i="1"/>
  <c r="AU34" i="1" s="1"/>
  <c r="AN34" i="1"/>
  <c r="K34" i="1" s="1"/>
  <c r="J34" i="1" s="1"/>
  <c r="AC34" i="1" s="1"/>
  <c r="AI34" i="1"/>
  <c r="L34" i="1" s="1"/>
  <c r="AA34" i="1"/>
  <c r="Y34" i="1" s="1"/>
  <c r="Z34" i="1"/>
  <c r="U34" i="1"/>
  <c r="R34" i="1"/>
  <c r="BA33" i="1"/>
  <c r="AZ33" i="1"/>
  <c r="AX33" i="1"/>
  <c r="AY33" i="1" s="1"/>
  <c r="AW33" i="1"/>
  <c r="AU33" i="1" s="1"/>
  <c r="P33" i="1" s="1"/>
  <c r="AV33" i="1"/>
  <c r="AN33" i="1"/>
  <c r="AI33" i="1"/>
  <c r="L33" i="1" s="1"/>
  <c r="AH33" i="1"/>
  <c r="AG33" i="1"/>
  <c r="AA33" i="1"/>
  <c r="Z33" i="1"/>
  <c r="Y33" i="1"/>
  <c r="U33" i="1"/>
  <c r="R33" i="1"/>
  <c r="M33" i="1"/>
  <c r="K33" i="1"/>
  <c r="J33" i="1" s="1"/>
  <c r="AC33" i="1" s="1"/>
  <c r="BA32" i="1"/>
  <c r="AZ32" i="1"/>
  <c r="AX32" i="1"/>
  <c r="AY32" i="1" s="1"/>
  <c r="AW32" i="1"/>
  <c r="AU32" i="1"/>
  <c r="AV32" i="1" s="1"/>
  <c r="AN32" i="1"/>
  <c r="K32" i="1" s="1"/>
  <c r="J32" i="1" s="1"/>
  <c r="AI32" i="1"/>
  <c r="L32" i="1" s="1"/>
  <c r="AG32" i="1"/>
  <c r="AC32" i="1"/>
  <c r="AA32" i="1"/>
  <c r="Z32" i="1"/>
  <c r="Y32" i="1"/>
  <c r="R32" i="1"/>
  <c r="P32" i="1"/>
  <c r="M32" i="1"/>
  <c r="BA31" i="1"/>
  <c r="AZ31" i="1"/>
  <c r="AX31" i="1"/>
  <c r="U31" i="1" s="1"/>
  <c r="AW31" i="1"/>
  <c r="AU31" i="1" s="1"/>
  <c r="AV31" i="1"/>
  <c r="AN31" i="1"/>
  <c r="K31" i="1" s="1"/>
  <c r="J31" i="1" s="1"/>
  <c r="AI31" i="1"/>
  <c r="L31" i="1" s="1"/>
  <c r="AA31" i="1"/>
  <c r="Z31" i="1"/>
  <c r="R31" i="1"/>
  <c r="BA30" i="1"/>
  <c r="AZ30" i="1"/>
  <c r="AX30" i="1"/>
  <c r="AY30" i="1" s="1"/>
  <c r="AW30" i="1"/>
  <c r="AU30" i="1"/>
  <c r="AV30" i="1" s="1"/>
  <c r="AN30" i="1"/>
  <c r="K30" i="1" s="1"/>
  <c r="J30" i="1" s="1"/>
  <c r="AI30" i="1"/>
  <c r="L30" i="1" s="1"/>
  <c r="AA30" i="1"/>
  <c r="Z30" i="1"/>
  <c r="Y30" i="1"/>
  <c r="R30" i="1"/>
  <c r="BA29" i="1"/>
  <c r="AZ29" i="1"/>
  <c r="AX29" i="1"/>
  <c r="AY29" i="1" s="1"/>
  <c r="AW29" i="1"/>
  <c r="AU29" i="1" s="1"/>
  <c r="AN29" i="1"/>
  <c r="K29" i="1" s="1"/>
  <c r="J29" i="1" s="1"/>
  <c r="AC29" i="1" s="1"/>
  <c r="AI29" i="1"/>
  <c r="L29" i="1" s="1"/>
  <c r="AA29" i="1"/>
  <c r="Z29" i="1"/>
  <c r="Y29" i="1"/>
  <c r="R29" i="1"/>
  <c r="BA28" i="1"/>
  <c r="AZ28" i="1"/>
  <c r="AX28" i="1"/>
  <c r="AY28" i="1" s="1"/>
  <c r="AW28" i="1"/>
  <c r="AU28" i="1" s="1"/>
  <c r="AH28" i="1" s="1"/>
  <c r="AV28" i="1"/>
  <c r="AN28" i="1"/>
  <c r="K28" i="1" s="1"/>
  <c r="J28" i="1" s="1"/>
  <c r="AI28" i="1"/>
  <c r="AA28" i="1"/>
  <c r="Z28" i="1"/>
  <c r="Y28" i="1" s="1"/>
  <c r="U28" i="1"/>
  <c r="R28" i="1"/>
  <c r="L28" i="1"/>
  <c r="BA27" i="1"/>
  <c r="AZ27" i="1"/>
  <c r="AX27" i="1"/>
  <c r="AW27" i="1"/>
  <c r="AU27" i="1" s="1"/>
  <c r="AH27" i="1" s="1"/>
  <c r="AV27" i="1"/>
  <c r="AN27" i="1"/>
  <c r="K27" i="1" s="1"/>
  <c r="J27" i="1" s="1"/>
  <c r="AI27" i="1"/>
  <c r="L27" i="1" s="1"/>
  <c r="AG27" i="1"/>
  <c r="AA27" i="1"/>
  <c r="Y27" i="1" s="1"/>
  <c r="Z27" i="1"/>
  <c r="R27" i="1"/>
  <c r="P27" i="1"/>
  <c r="M27" i="1"/>
  <c r="BA26" i="1"/>
  <c r="AZ26" i="1"/>
  <c r="AY26" i="1"/>
  <c r="AX26" i="1"/>
  <c r="AW26" i="1"/>
  <c r="AU26" i="1"/>
  <c r="AH26" i="1" s="1"/>
  <c r="AN26" i="1"/>
  <c r="K26" i="1" s="1"/>
  <c r="J26" i="1" s="1"/>
  <c r="AI26" i="1"/>
  <c r="AA26" i="1"/>
  <c r="Z26" i="1"/>
  <c r="U26" i="1"/>
  <c r="R26" i="1"/>
  <c r="L26" i="1"/>
  <c r="BA25" i="1"/>
  <c r="AZ25" i="1"/>
  <c r="AY25" i="1"/>
  <c r="AX25" i="1"/>
  <c r="AW25" i="1"/>
  <c r="AV25" i="1"/>
  <c r="AU25" i="1"/>
  <c r="AN25" i="1"/>
  <c r="AI25" i="1"/>
  <c r="L25" i="1" s="1"/>
  <c r="AH25" i="1"/>
  <c r="AG25" i="1"/>
  <c r="AA25" i="1"/>
  <c r="Y25" i="1" s="1"/>
  <c r="Z25" i="1"/>
  <c r="U25" i="1"/>
  <c r="R25" i="1"/>
  <c r="P25" i="1"/>
  <c r="M25" i="1"/>
  <c r="K25" i="1"/>
  <c r="J25" i="1" s="1"/>
  <c r="BA24" i="1"/>
  <c r="AZ24" i="1"/>
  <c r="AX24" i="1"/>
  <c r="U24" i="1" s="1"/>
  <c r="AW24" i="1"/>
  <c r="AV24" i="1"/>
  <c r="AU24" i="1"/>
  <c r="AN24" i="1"/>
  <c r="K24" i="1" s="1"/>
  <c r="J24" i="1" s="1"/>
  <c r="AI24" i="1"/>
  <c r="L24" i="1" s="1"/>
  <c r="AH24" i="1"/>
  <c r="AA24" i="1"/>
  <c r="Y24" i="1" s="1"/>
  <c r="Z24" i="1"/>
  <c r="R24" i="1"/>
  <c r="P24" i="1"/>
  <c r="BA23" i="1"/>
  <c r="AZ23" i="1"/>
  <c r="AY23" i="1"/>
  <c r="AX23" i="1"/>
  <c r="AW23" i="1"/>
  <c r="AU23" i="1" s="1"/>
  <c r="AN23" i="1"/>
  <c r="K23" i="1" s="1"/>
  <c r="J23" i="1" s="1"/>
  <c r="AI23" i="1"/>
  <c r="L23" i="1" s="1"/>
  <c r="AH23" i="1"/>
  <c r="AG23" i="1"/>
  <c r="AA23" i="1"/>
  <c r="Z23" i="1"/>
  <c r="Y23" i="1" s="1"/>
  <c r="U23" i="1"/>
  <c r="R23" i="1"/>
  <c r="BA22" i="1"/>
  <c r="AZ22" i="1"/>
  <c r="AX22" i="1"/>
  <c r="AW22" i="1"/>
  <c r="AU22" i="1"/>
  <c r="AH22" i="1" s="1"/>
  <c r="AN22" i="1"/>
  <c r="K22" i="1" s="1"/>
  <c r="J22" i="1" s="1"/>
  <c r="AI22" i="1"/>
  <c r="L22" i="1" s="1"/>
  <c r="AA22" i="1"/>
  <c r="Z22" i="1"/>
  <c r="Y22" i="1"/>
  <c r="R22" i="1"/>
  <c r="BA21" i="1"/>
  <c r="AZ21" i="1"/>
  <c r="AY21" i="1"/>
  <c r="AX21" i="1"/>
  <c r="AW21" i="1"/>
  <c r="AU21" i="1" s="1"/>
  <c r="AN21" i="1"/>
  <c r="K21" i="1" s="1"/>
  <c r="J21" i="1" s="1"/>
  <c r="AC21" i="1" s="1"/>
  <c r="AI21" i="1"/>
  <c r="L21" i="1" s="1"/>
  <c r="AA21" i="1"/>
  <c r="Z21" i="1"/>
  <c r="Y21" i="1" s="1"/>
  <c r="R21" i="1"/>
  <c r="BA20" i="1"/>
  <c r="AZ20" i="1"/>
  <c r="AX20" i="1"/>
  <c r="U20" i="1" s="1"/>
  <c r="AW20" i="1"/>
  <c r="AV20" i="1"/>
  <c r="AU20" i="1"/>
  <c r="AN20" i="1"/>
  <c r="K20" i="1" s="1"/>
  <c r="J20" i="1" s="1"/>
  <c r="AI20" i="1"/>
  <c r="L20" i="1" s="1"/>
  <c r="AH20" i="1"/>
  <c r="AG20" i="1"/>
  <c r="AA20" i="1"/>
  <c r="Y20" i="1" s="1"/>
  <c r="Z20" i="1"/>
  <c r="R20" i="1"/>
  <c r="P20" i="1"/>
  <c r="M20" i="1"/>
  <c r="BA19" i="1"/>
  <c r="AZ19" i="1"/>
  <c r="AX19" i="1"/>
  <c r="U19" i="1" s="1"/>
  <c r="AW19" i="1"/>
  <c r="AV19" i="1"/>
  <c r="AU19" i="1"/>
  <c r="AN19" i="1"/>
  <c r="K19" i="1" s="1"/>
  <c r="J19" i="1" s="1"/>
  <c r="AI19" i="1"/>
  <c r="L19" i="1" s="1"/>
  <c r="AH19" i="1"/>
  <c r="AA19" i="1"/>
  <c r="Z19" i="1"/>
  <c r="Y19" i="1" s="1"/>
  <c r="R19" i="1"/>
  <c r="P19" i="1"/>
  <c r="BA18" i="1"/>
  <c r="AZ18" i="1"/>
  <c r="AY18" i="1"/>
  <c r="AX18" i="1"/>
  <c r="AW18" i="1"/>
  <c r="AU18" i="1" s="1"/>
  <c r="P18" i="1" s="1"/>
  <c r="AN18" i="1"/>
  <c r="K18" i="1" s="1"/>
  <c r="J18" i="1" s="1"/>
  <c r="AI18" i="1"/>
  <c r="L18" i="1" s="1"/>
  <c r="AH18" i="1"/>
  <c r="AA18" i="1"/>
  <c r="Z18" i="1"/>
  <c r="Y18" i="1"/>
  <c r="U18" i="1"/>
  <c r="R18" i="1"/>
  <c r="BA17" i="1"/>
  <c r="AZ17" i="1"/>
  <c r="AX17" i="1"/>
  <c r="AW17" i="1"/>
  <c r="AU17" i="1"/>
  <c r="AN17" i="1"/>
  <c r="K17" i="1" s="1"/>
  <c r="J17" i="1" s="1"/>
  <c r="AC17" i="1" s="1"/>
  <c r="AI17" i="1"/>
  <c r="L17" i="1" s="1"/>
  <c r="AH17" i="1"/>
  <c r="AG17" i="1"/>
  <c r="AA17" i="1"/>
  <c r="Z17" i="1"/>
  <c r="Y17" i="1"/>
  <c r="R17" i="1"/>
  <c r="V133" i="1" l="1"/>
  <c r="W133" i="1" s="1"/>
  <c r="X133" i="1" s="1"/>
  <c r="AB133" i="1" s="1"/>
  <c r="V174" i="1"/>
  <c r="W174" i="1" s="1"/>
  <c r="AC132" i="1"/>
  <c r="AC80" i="1"/>
  <c r="V80" i="1"/>
  <c r="W80" i="1" s="1"/>
  <c r="X80" i="1" s="1"/>
  <c r="AB80" i="1" s="1"/>
  <c r="AC175" i="1"/>
  <c r="AD190" i="1"/>
  <c r="V35" i="1"/>
  <c r="W35" i="1" s="1"/>
  <c r="S35" i="1" s="1"/>
  <c r="Q35" i="1" s="1"/>
  <c r="T35" i="1" s="1"/>
  <c r="N35" i="1" s="1"/>
  <c r="O35" i="1" s="1"/>
  <c r="V175" i="1"/>
  <c r="W175" i="1" s="1"/>
  <c r="X175" i="1" s="1"/>
  <c r="AB175" i="1" s="1"/>
  <c r="V73" i="1"/>
  <c r="W73" i="1" s="1"/>
  <c r="S73" i="1" s="1"/>
  <c r="Q73" i="1" s="1"/>
  <c r="T73" i="1" s="1"/>
  <c r="V77" i="1"/>
  <c r="W77" i="1" s="1"/>
  <c r="AD77" i="1" s="1"/>
  <c r="V162" i="1"/>
  <c r="W162" i="1" s="1"/>
  <c r="V90" i="1"/>
  <c r="W90" i="1" s="1"/>
  <c r="V167" i="1"/>
  <c r="W167" i="1" s="1"/>
  <c r="V18" i="1"/>
  <c r="W18" i="1" s="1"/>
  <c r="AD18" i="1" s="1"/>
  <c r="V58" i="1"/>
  <c r="W58" i="1" s="1"/>
  <c r="X58" i="1" s="1"/>
  <c r="AB58" i="1" s="1"/>
  <c r="V132" i="1"/>
  <c r="W132" i="1" s="1"/>
  <c r="S132" i="1" s="1"/>
  <c r="Q132" i="1" s="1"/>
  <c r="T132" i="1" s="1"/>
  <c r="V155" i="1"/>
  <c r="W155" i="1" s="1"/>
  <c r="AE155" i="1" s="1"/>
  <c r="V157" i="1"/>
  <c r="W157" i="1" s="1"/>
  <c r="V53" i="1"/>
  <c r="W53" i="1" s="1"/>
  <c r="AE53" i="1" s="1"/>
  <c r="V139" i="1"/>
  <c r="W139" i="1" s="1"/>
  <c r="AD139" i="1" s="1"/>
  <c r="V45" i="1"/>
  <c r="W45" i="1" s="1"/>
  <c r="AE45" i="1" s="1"/>
  <c r="V70" i="1"/>
  <c r="W70" i="1" s="1"/>
  <c r="AD133" i="1"/>
  <c r="V24" i="1"/>
  <c r="W24" i="1" s="1"/>
  <c r="AD24" i="1"/>
  <c r="AG29" i="1"/>
  <c r="M29" i="1"/>
  <c r="AV29" i="1"/>
  <c r="AH29" i="1"/>
  <c r="P29" i="1"/>
  <c r="AC30" i="1"/>
  <c r="V46" i="1"/>
  <c r="W46" i="1" s="1"/>
  <c r="V20" i="1"/>
  <c r="W20" i="1" s="1"/>
  <c r="S20" i="1" s="1"/>
  <c r="Q20" i="1" s="1"/>
  <c r="T20" i="1" s="1"/>
  <c r="N20" i="1" s="1"/>
  <c r="O20" i="1" s="1"/>
  <c r="AC19" i="1"/>
  <c r="M21" i="1"/>
  <c r="AV21" i="1"/>
  <c r="AH21" i="1"/>
  <c r="AG21" i="1"/>
  <c r="P21" i="1"/>
  <c r="AC24" i="1"/>
  <c r="AC31" i="1"/>
  <c r="V19" i="1"/>
  <c r="W19" i="1" s="1"/>
  <c r="AC26" i="1"/>
  <c r="AY27" i="1"/>
  <c r="U27" i="1"/>
  <c r="V28" i="1"/>
  <c r="W28" i="1" s="1"/>
  <c r="AC39" i="1"/>
  <c r="AC71" i="1"/>
  <c r="V71" i="1"/>
  <c r="W71" i="1" s="1"/>
  <c r="S71" i="1" s="1"/>
  <c r="Q71" i="1" s="1"/>
  <c r="T71" i="1" s="1"/>
  <c r="AC86" i="1"/>
  <c r="V86" i="1"/>
  <c r="W86" i="1" s="1"/>
  <c r="AD86" i="1" s="1"/>
  <c r="AG18" i="1"/>
  <c r="AG19" i="1"/>
  <c r="M19" i="1"/>
  <c r="AV22" i="1"/>
  <c r="AH31" i="1"/>
  <c r="AG31" i="1"/>
  <c r="AG34" i="1"/>
  <c r="M34" i="1"/>
  <c r="P34" i="1"/>
  <c r="AV34" i="1"/>
  <c r="AY42" i="1"/>
  <c r="V63" i="1"/>
  <c r="W63" i="1" s="1"/>
  <c r="AG72" i="1"/>
  <c r="AH72" i="1"/>
  <c r="P72" i="1"/>
  <c r="AV72" i="1"/>
  <c r="AC18" i="1"/>
  <c r="V31" i="1"/>
  <c r="W31" i="1" s="1"/>
  <c r="S31" i="1" s="1"/>
  <c r="Q31" i="1" s="1"/>
  <c r="T31" i="1" s="1"/>
  <c r="V33" i="1"/>
  <c r="W33" i="1" s="1"/>
  <c r="V39" i="1"/>
  <c r="W39" i="1" s="1"/>
  <c r="AD39" i="1" s="1"/>
  <c r="V43" i="1"/>
  <c r="W43" i="1" s="1"/>
  <c r="AC50" i="1"/>
  <c r="V56" i="1"/>
  <c r="W56" i="1" s="1"/>
  <c r="AY22" i="1"/>
  <c r="U22" i="1"/>
  <c r="V23" i="1"/>
  <c r="W23" i="1" s="1"/>
  <c r="S23" i="1" s="1"/>
  <c r="Q23" i="1" s="1"/>
  <c r="T23" i="1" s="1"/>
  <c r="V26" i="1"/>
  <c r="W26" i="1" s="1"/>
  <c r="AC27" i="1"/>
  <c r="AY31" i="1"/>
  <c r="AY35" i="1"/>
  <c r="V36" i="1"/>
  <c r="W36" i="1" s="1"/>
  <c r="AD36" i="1" s="1"/>
  <c r="AY43" i="1"/>
  <c r="AH83" i="1"/>
  <c r="AG83" i="1"/>
  <c r="AV83" i="1"/>
  <c r="P83" i="1"/>
  <c r="M83" i="1"/>
  <c r="AY20" i="1"/>
  <c r="M22" i="1"/>
  <c r="AY24" i="1"/>
  <c r="AV26" i="1"/>
  <c r="M26" i="1"/>
  <c r="AG26" i="1"/>
  <c r="M30" i="1"/>
  <c r="AH41" i="1"/>
  <c r="AG41" i="1"/>
  <c r="M18" i="1"/>
  <c r="AV18" i="1"/>
  <c r="AY19" i="1"/>
  <c r="AC22" i="1"/>
  <c r="Y26" i="1"/>
  <c r="M28" i="1"/>
  <c r="U29" i="1"/>
  <c r="AC35" i="1"/>
  <c r="AE35" i="1"/>
  <c r="AC37" i="1"/>
  <c r="AC40" i="1"/>
  <c r="P41" i="1"/>
  <c r="V41" i="1"/>
  <c r="W41" i="1" s="1"/>
  <c r="AD41" i="1" s="1"/>
  <c r="AG44" i="1"/>
  <c r="M44" i="1"/>
  <c r="P44" i="1"/>
  <c r="AV44" i="1"/>
  <c r="AH44" i="1"/>
  <c r="P48" i="1"/>
  <c r="AH48" i="1"/>
  <c r="AV48" i="1"/>
  <c r="AG48" i="1"/>
  <c r="AC65" i="1"/>
  <c r="AC68" i="1"/>
  <c r="AV68" i="1"/>
  <c r="P68" i="1"/>
  <c r="AH68" i="1"/>
  <c r="M68" i="1"/>
  <c r="AC69" i="1"/>
  <c r="M72" i="1"/>
  <c r="AC93" i="1"/>
  <c r="AC23" i="1"/>
  <c r="AV23" i="1"/>
  <c r="P23" i="1"/>
  <c r="AC28" i="1"/>
  <c r="AG30" i="1"/>
  <c r="AC36" i="1"/>
  <c r="AH37" i="1"/>
  <c r="AG37" i="1"/>
  <c r="P37" i="1"/>
  <c r="AV37" i="1"/>
  <c r="AV40" i="1"/>
  <c r="AH40" i="1"/>
  <c r="AG40" i="1"/>
  <c r="P40" i="1"/>
  <c r="AY45" i="1"/>
  <c r="U48" i="1"/>
  <c r="AY48" i="1"/>
  <c r="AC56" i="1"/>
  <c r="AD70" i="1"/>
  <c r="AV17" i="1"/>
  <c r="P17" i="1"/>
  <c r="P22" i="1"/>
  <c r="AG22" i="1"/>
  <c r="AC25" i="1"/>
  <c r="V25" i="1"/>
  <c r="W25" i="1" s="1"/>
  <c r="S25" i="1" s="1"/>
  <c r="Q25" i="1" s="1"/>
  <c r="T25" i="1" s="1"/>
  <c r="N25" i="1" s="1"/>
  <c r="O25" i="1" s="1"/>
  <c r="P28" i="1"/>
  <c r="P30" i="1"/>
  <c r="AH30" i="1"/>
  <c r="AC47" i="1"/>
  <c r="AG49" i="1"/>
  <c r="M49" i="1"/>
  <c r="P49" i="1"/>
  <c r="AV49" i="1"/>
  <c r="AG54" i="1"/>
  <c r="M54" i="1"/>
  <c r="AH54" i="1"/>
  <c r="P54" i="1"/>
  <c r="AV54" i="1"/>
  <c r="AY55" i="1"/>
  <c r="U55" i="1"/>
  <c r="AH56" i="1"/>
  <c r="AG56" i="1"/>
  <c r="M56" i="1"/>
  <c r="AV56" i="1"/>
  <c r="P56" i="1"/>
  <c r="V61" i="1"/>
  <c r="W61" i="1" s="1"/>
  <c r="AC67" i="1"/>
  <c r="X70" i="1"/>
  <c r="AB70" i="1" s="1"/>
  <c r="AE70" i="1"/>
  <c r="AF70" i="1" s="1"/>
  <c r="S70" i="1"/>
  <c r="Q70" i="1" s="1"/>
  <c r="T70" i="1" s="1"/>
  <c r="N70" i="1" s="1"/>
  <c r="O70" i="1" s="1"/>
  <c r="AG79" i="1"/>
  <c r="P79" i="1"/>
  <c r="AH79" i="1"/>
  <c r="M79" i="1"/>
  <c r="AV79" i="1"/>
  <c r="M17" i="1"/>
  <c r="AC20" i="1"/>
  <c r="M23" i="1"/>
  <c r="AG28" i="1"/>
  <c r="M31" i="1"/>
  <c r="AH34" i="1"/>
  <c r="AD45" i="1"/>
  <c r="X45" i="1"/>
  <c r="AB45" i="1" s="1"/>
  <c r="AV57" i="1"/>
  <c r="AG57" i="1"/>
  <c r="M57" i="1"/>
  <c r="P57" i="1"/>
  <c r="AH57" i="1"/>
  <c r="V65" i="1"/>
  <c r="W65" i="1" s="1"/>
  <c r="AD65" i="1" s="1"/>
  <c r="AY17" i="1"/>
  <c r="U17" i="1"/>
  <c r="U21" i="1"/>
  <c r="P26" i="1"/>
  <c r="U30" i="1"/>
  <c r="P31" i="1"/>
  <c r="AG39" i="1"/>
  <c r="M39" i="1"/>
  <c r="AH39" i="1"/>
  <c r="P39" i="1"/>
  <c r="V40" i="1"/>
  <c r="W40" i="1" s="1"/>
  <c r="AC60" i="1"/>
  <c r="AC45" i="1"/>
  <c r="S45" i="1"/>
  <c r="Q45" i="1" s="1"/>
  <c r="T45" i="1" s="1"/>
  <c r="N45" i="1" s="1"/>
  <c r="O45" i="1" s="1"/>
  <c r="V49" i="1"/>
  <c r="W49" i="1" s="1"/>
  <c r="AD49" i="1" s="1"/>
  <c r="AV50" i="1"/>
  <c r="P50" i="1"/>
  <c r="AC53" i="1"/>
  <c r="S53" i="1"/>
  <c r="Q53" i="1" s="1"/>
  <c r="T53" i="1" s="1"/>
  <c r="P53" i="1"/>
  <c r="AH53" i="1"/>
  <c r="AC62" i="1"/>
  <c r="AG71" i="1"/>
  <c r="M71" i="1"/>
  <c r="P71" i="1"/>
  <c r="V81" i="1"/>
  <c r="W81" i="1" s="1"/>
  <c r="AC84" i="1"/>
  <c r="AC100" i="1"/>
  <c r="V34" i="1"/>
  <c r="W34" i="1" s="1"/>
  <c r="AD34" i="1" s="1"/>
  <c r="AY41" i="1"/>
  <c r="AG42" i="1"/>
  <c r="U44" i="1"/>
  <c r="M50" i="1"/>
  <c r="AG51" i="1"/>
  <c r="AY60" i="1"/>
  <c r="U60" i="1"/>
  <c r="AH61" i="1"/>
  <c r="AG61" i="1"/>
  <c r="M61" i="1"/>
  <c r="AV62" i="1"/>
  <c r="AG62" i="1"/>
  <c r="M62" i="1"/>
  <c r="V66" i="1"/>
  <c r="W66" i="1" s="1"/>
  <c r="AV71" i="1"/>
  <c r="AY72" i="1"/>
  <c r="U72" i="1"/>
  <c r="AC76" i="1"/>
  <c r="AG24" i="1"/>
  <c r="M24" i="1"/>
  <c r="AH32" i="1"/>
  <c r="Y36" i="1"/>
  <c r="AY39" i="1"/>
  <c r="AH42" i="1"/>
  <c r="Y46" i="1"/>
  <c r="AY47" i="1"/>
  <c r="AY50" i="1"/>
  <c r="AH52" i="1"/>
  <c r="Y54" i="1"/>
  <c r="AG59" i="1"/>
  <c r="M59" i="1"/>
  <c r="P64" i="1"/>
  <c r="M69" i="1"/>
  <c r="AH69" i="1"/>
  <c r="AG69" i="1"/>
  <c r="AV69" i="1"/>
  <c r="AH80" i="1"/>
  <c r="M80" i="1"/>
  <c r="AG80" i="1"/>
  <c r="AV80" i="1"/>
  <c r="P47" i="1"/>
  <c r="U51" i="1"/>
  <c r="M53" i="1"/>
  <c r="AC58" i="1"/>
  <c r="S58" i="1"/>
  <c r="Q58" i="1" s="1"/>
  <c r="T58" i="1" s="1"/>
  <c r="N58" i="1" s="1"/>
  <c r="O58" i="1" s="1"/>
  <c r="P58" i="1"/>
  <c r="AH58" i="1"/>
  <c r="AY69" i="1"/>
  <c r="U69" i="1"/>
  <c r="AE73" i="1"/>
  <c r="X73" i="1"/>
  <c r="AB73" i="1" s="1"/>
  <c r="AC88" i="1"/>
  <c r="X90" i="1"/>
  <c r="AB90" i="1" s="1"/>
  <c r="AE90" i="1"/>
  <c r="P36" i="1"/>
  <c r="P46" i="1"/>
  <c r="AV51" i="1"/>
  <c r="AC52" i="1"/>
  <c r="V67" i="1"/>
  <c r="W67" i="1" s="1"/>
  <c r="S67" i="1" s="1"/>
  <c r="Q67" i="1" s="1"/>
  <c r="T67" i="1" s="1"/>
  <c r="N67" i="1" s="1"/>
  <c r="O67" i="1" s="1"/>
  <c r="V68" i="1"/>
  <c r="W68" i="1" s="1"/>
  <c r="S68" i="1" s="1"/>
  <c r="Q68" i="1" s="1"/>
  <c r="T68" i="1" s="1"/>
  <c r="Y72" i="1"/>
  <c r="AC74" i="1"/>
  <c r="AH78" i="1"/>
  <c r="AG78" i="1"/>
  <c r="P78" i="1"/>
  <c r="AV78" i="1"/>
  <c r="M78" i="1"/>
  <c r="P80" i="1"/>
  <c r="P88" i="1"/>
  <c r="AV88" i="1"/>
  <c r="M88" i="1"/>
  <c r="AH88" i="1"/>
  <c r="AG88" i="1"/>
  <c r="AC46" i="1"/>
  <c r="AV52" i="1"/>
  <c r="AG52" i="1"/>
  <c r="M52" i="1"/>
  <c r="AG64" i="1"/>
  <c r="M64" i="1"/>
  <c r="AV74" i="1"/>
  <c r="P74" i="1"/>
  <c r="AG74" i="1"/>
  <c r="M74" i="1"/>
  <c r="AH74" i="1"/>
  <c r="V76" i="1"/>
  <c r="W76" i="1" s="1"/>
  <c r="AD76" i="1" s="1"/>
  <c r="X77" i="1"/>
  <c r="AB77" i="1" s="1"/>
  <c r="AE77" i="1"/>
  <c r="AC89" i="1"/>
  <c r="AC108" i="1"/>
  <c r="V38" i="1"/>
  <c r="W38" i="1" s="1"/>
  <c r="S38" i="1" s="1"/>
  <c r="Q38" i="1" s="1"/>
  <c r="T38" i="1" s="1"/>
  <c r="N38" i="1" s="1"/>
  <c r="O38" i="1" s="1"/>
  <c r="AG47" i="1"/>
  <c r="AG50" i="1"/>
  <c r="AG53" i="1"/>
  <c r="AC55" i="1"/>
  <c r="AC63" i="1"/>
  <c r="S63" i="1"/>
  <c r="Q63" i="1" s="1"/>
  <c r="T63" i="1" s="1"/>
  <c r="N63" i="1" s="1"/>
  <c r="O63" i="1" s="1"/>
  <c r="P63" i="1"/>
  <c r="AH63" i="1"/>
  <c r="AV64" i="1"/>
  <c r="AC85" i="1"/>
  <c r="V85" i="1"/>
  <c r="W85" i="1" s="1"/>
  <c r="AC87" i="1"/>
  <c r="Y31" i="1"/>
  <c r="AG38" i="1"/>
  <c r="Y41" i="1"/>
  <c r="AH47" i="1"/>
  <c r="U50" i="1"/>
  <c r="AH50" i="1"/>
  <c r="AY52" i="1"/>
  <c r="AC57" i="1"/>
  <c r="P61" i="1"/>
  <c r="AH71" i="1"/>
  <c r="AC72" i="1"/>
  <c r="V75" i="1"/>
  <c r="W75" i="1" s="1"/>
  <c r="AC77" i="1"/>
  <c r="S77" i="1"/>
  <c r="Q77" i="1" s="1"/>
  <c r="T77" i="1" s="1"/>
  <c r="U82" i="1"/>
  <c r="AY82" i="1"/>
  <c r="AC102" i="1"/>
  <c r="AY73" i="1"/>
  <c r="V78" i="1"/>
  <c r="W78" i="1" s="1"/>
  <c r="AD80" i="1"/>
  <c r="AC82" i="1"/>
  <c r="V83" i="1"/>
  <c r="W83" i="1" s="1"/>
  <c r="AV84" i="1"/>
  <c r="AH84" i="1"/>
  <c r="AG84" i="1"/>
  <c r="U87" i="1"/>
  <c r="U88" i="1"/>
  <c r="AG108" i="1"/>
  <c r="AV108" i="1"/>
  <c r="P108" i="1"/>
  <c r="AH108" i="1"/>
  <c r="M108" i="1"/>
  <c r="AC116" i="1"/>
  <c r="AC131" i="1"/>
  <c r="AC142" i="1"/>
  <c r="AD90" i="1"/>
  <c r="P95" i="1"/>
  <c r="AH95" i="1"/>
  <c r="AV95" i="1"/>
  <c r="AG95" i="1"/>
  <c r="AC97" i="1"/>
  <c r="AV104" i="1"/>
  <c r="AH104" i="1"/>
  <c r="AG104" i="1"/>
  <c r="P104" i="1"/>
  <c r="AC106" i="1"/>
  <c r="V109" i="1"/>
  <c r="W109" i="1" s="1"/>
  <c r="AH114" i="1"/>
  <c r="AG114" i="1"/>
  <c r="AV114" i="1"/>
  <c r="M114" i="1"/>
  <c r="AE136" i="1"/>
  <c r="X136" i="1"/>
  <c r="AB136" i="1" s="1"/>
  <c r="AY79" i="1"/>
  <c r="U79" i="1"/>
  <c r="AY84" i="1"/>
  <c r="U84" i="1"/>
  <c r="U95" i="1"/>
  <c r="AY95" i="1"/>
  <c r="V98" i="1"/>
  <c r="W98" i="1" s="1"/>
  <c r="U100" i="1"/>
  <c r="AY100" i="1"/>
  <c r="AG122" i="1"/>
  <c r="M122" i="1"/>
  <c r="AH122" i="1"/>
  <c r="AV122" i="1"/>
  <c r="P122" i="1"/>
  <c r="U123" i="1"/>
  <c r="V128" i="1"/>
  <c r="W128" i="1" s="1"/>
  <c r="AD128" i="1" s="1"/>
  <c r="AC134" i="1"/>
  <c r="AG81" i="1"/>
  <c r="M81" i="1"/>
  <c r="AH81" i="1"/>
  <c r="AG86" i="1"/>
  <c r="M86" i="1"/>
  <c r="P86" i="1"/>
  <c r="AV86" i="1"/>
  <c r="AV89" i="1"/>
  <c r="P89" i="1"/>
  <c r="AH90" i="1"/>
  <c r="P90" i="1"/>
  <c r="AG90" i="1"/>
  <c r="AG91" i="1"/>
  <c r="M91" i="1"/>
  <c r="AH91" i="1"/>
  <c r="AC94" i="1"/>
  <c r="AV97" i="1"/>
  <c r="P97" i="1"/>
  <c r="AG97" i="1"/>
  <c r="AG101" i="1"/>
  <c r="M101" i="1"/>
  <c r="P101" i="1"/>
  <c r="AV101" i="1"/>
  <c r="U111" i="1"/>
  <c r="AY111" i="1"/>
  <c r="AG76" i="1"/>
  <c r="M76" i="1"/>
  <c r="AV76" i="1"/>
  <c r="P76" i="1"/>
  <c r="AV81" i="1"/>
  <c r="AH85" i="1"/>
  <c r="AV85" i="1"/>
  <c r="M85" i="1"/>
  <c r="V93" i="1"/>
  <c r="W93" i="1" s="1"/>
  <c r="AV94" i="1"/>
  <c r="AH94" i="1"/>
  <c r="AG94" i="1"/>
  <c r="P94" i="1"/>
  <c r="V102" i="1"/>
  <c r="W102" i="1" s="1"/>
  <c r="S102" i="1" s="1"/>
  <c r="Q102" i="1" s="1"/>
  <c r="T102" i="1" s="1"/>
  <c r="N102" i="1" s="1"/>
  <c r="O102" i="1" s="1"/>
  <c r="AY118" i="1"/>
  <c r="U118" i="1"/>
  <c r="P55" i="1"/>
  <c r="P60" i="1"/>
  <c r="P65" i="1"/>
  <c r="AG66" i="1"/>
  <c r="M66" i="1"/>
  <c r="AV67" i="1"/>
  <c r="P67" i="1"/>
  <c r="M77" i="1"/>
  <c r="AH77" i="1"/>
  <c r="S80" i="1"/>
  <c r="Q80" i="1" s="1"/>
  <c r="T80" i="1" s="1"/>
  <c r="N80" i="1" s="1"/>
  <c r="O80" i="1" s="1"/>
  <c r="M84" i="1"/>
  <c r="AY85" i="1"/>
  <c r="M94" i="1"/>
  <c r="AG96" i="1"/>
  <c r="M96" i="1"/>
  <c r="P96" i="1"/>
  <c r="AV96" i="1"/>
  <c r="V97" i="1"/>
  <c r="W97" i="1" s="1"/>
  <c r="S97" i="1" s="1"/>
  <c r="Q97" i="1" s="1"/>
  <c r="T97" i="1" s="1"/>
  <c r="N97" i="1" s="1"/>
  <c r="O97" i="1" s="1"/>
  <c r="AG107" i="1"/>
  <c r="M107" i="1"/>
  <c r="AH107" i="1"/>
  <c r="AG112" i="1"/>
  <c r="M112" i="1"/>
  <c r="AV112" i="1"/>
  <c r="P112" i="1"/>
  <c r="AH112" i="1"/>
  <c r="P114" i="1"/>
  <c r="AV126" i="1"/>
  <c r="P126" i="1"/>
  <c r="AH126" i="1"/>
  <c r="M126" i="1"/>
  <c r="AG126" i="1"/>
  <c r="U137" i="1"/>
  <c r="AY137" i="1"/>
  <c r="AG138" i="1"/>
  <c r="M138" i="1"/>
  <c r="AH138" i="1"/>
  <c r="P138" i="1"/>
  <c r="AV138" i="1"/>
  <c r="V92" i="1"/>
  <c r="W92" i="1" s="1"/>
  <c r="S92" i="1" s="1"/>
  <c r="Q92" i="1" s="1"/>
  <c r="T92" i="1" s="1"/>
  <c r="N92" i="1" s="1"/>
  <c r="O92" i="1" s="1"/>
  <c r="AC109" i="1"/>
  <c r="V112" i="1"/>
  <c r="W112" i="1" s="1"/>
  <c r="S112" i="1" s="1"/>
  <c r="Q112" i="1" s="1"/>
  <c r="T112" i="1" s="1"/>
  <c r="N112" i="1" s="1"/>
  <c r="O112" i="1" s="1"/>
  <c r="AV150" i="1"/>
  <c r="M150" i="1"/>
  <c r="AH150" i="1"/>
  <c r="AG150" i="1"/>
  <c r="P150" i="1"/>
  <c r="V54" i="1"/>
  <c r="W54" i="1" s="1"/>
  <c r="V59" i="1"/>
  <c r="W59" i="1" s="1"/>
  <c r="V64" i="1"/>
  <c r="W64" i="1" s="1"/>
  <c r="P82" i="1"/>
  <c r="AH82" i="1"/>
  <c r="AG82" i="1"/>
  <c r="AV82" i="1"/>
  <c r="P84" i="1"/>
  <c r="S90" i="1"/>
  <c r="Q90" i="1" s="1"/>
  <c r="T90" i="1" s="1"/>
  <c r="N90" i="1" s="1"/>
  <c r="O90" i="1" s="1"/>
  <c r="AC90" i="1"/>
  <c r="U32" i="1"/>
  <c r="U37" i="1"/>
  <c r="U42" i="1"/>
  <c r="U47" i="1"/>
  <c r="U52" i="1"/>
  <c r="U57" i="1"/>
  <c r="U62" i="1"/>
  <c r="M73" i="1"/>
  <c r="N73" i="1" s="1"/>
  <c r="O73" i="1" s="1"/>
  <c r="Y73" i="1"/>
  <c r="P85" i="1"/>
  <c r="M89" i="1"/>
  <c r="AC91" i="1"/>
  <c r="AH98" i="1"/>
  <c r="AG98" i="1"/>
  <c r="M98" i="1"/>
  <c r="V107" i="1"/>
  <c r="W107" i="1" s="1"/>
  <c r="AC117" i="1"/>
  <c r="V117" i="1"/>
  <c r="W117" i="1" s="1"/>
  <c r="AD117" i="1" s="1"/>
  <c r="M120" i="1"/>
  <c r="AH120" i="1"/>
  <c r="AG120" i="1"/>
  <c r="AV120" i="1"/>
  <c r="P120" i="1"/>
  <c r="AG93" i="1"/>
  <c r="V96" i="1"/>
  <c r="W96" i="1" s="1"/>
  <c r="AH99" i="1"/>
  <c r="P100" i="1"/>
  <c r="AH100" i="1"/>
  <c r="AY104" i="1"/>
  <c r="U105" i="1"/>
  <c r="V108" i="1"/>
  <c r="W108" i="1" s="1"/>
  <c r="V114" i="1"/>
  <c r="W114" i="1" s="1"/>
  <c r="V122" i="1"/>
  <c r="W122" i="1" s="1"/>
  <c r="AC130" i="1"/>
  <c r="AG132" i="1"/>
  <c r="M132" i="1"/>
  <c r="AV132" i="1"/>
  <c r="P132" i="1"/>
  <c r="AH132" i="1"/>
  <c r="AC144" i="1"/>
  <c r="V145" i="1"/>
  <c r="W145" i="1" s="1"/>
  <c r="AC146" i="1"/>
  <c r="S146" i="1"/>
  <c r="Q146" i="1" s="1"/>
  <c r="T146" i="1" s="1"/>
  <c r="AY94" i="1"/>
  <c r="AH106" i="1"/>
  <c r="M106" i="1"/>
  <c r="AG106" i="1"/>
  <c r="AC124" i="1"/>
  <c r="AY125" i="1"/>
  <c r="U125" i="1"/>
  <c r="AG127" i="1"/>
  <c r="M127" i="1"/>
  <c r="AH127" i="1"/>
  <c r="X132" i="1"/>
  <c r="AB132" i="1" s="1"/>
  <c r="AE132" i="1"/>
  <c r="V134" i="1"/>
  <c r="W134" i="1" s="1"/>
  <c r="S134" i="1" s="1"/>
  <c r="Q134" i="1" s="1"/>
  <c r="T134" i="1" s="1"/>
  <c r="N134" i="1" s="1"/>
  <c r="O134" i="1" s="1"/>
  <c r="AY134" i="1"/>
  <c r="V142" i="1"/>
  <c r="W142" i="1" s="1"/>
  <c r="V159" i="1"/>
  <c r="W159" i="1" s="1"/>
  <c r="AY102" i="1"/>
  <c r="AH103" i="1"/>
  <c r="AG103" i="1"/>
  <c r="M103" i="1"/>
  <c r="P105" i="1"/>
  <c r="AH105" i="1"/>
  <c r="V106" i="1"/>
  <c r="W106" i="1" s="1"/>
  <c r="AD106" i="1" s="1"/>
  <c r="AV110" i="1"/>
  <c r="P110" i="1"/>
  <c r="M110" i="1"/>
  <c r="AC112" i="1"/>
  <c r="AC115" i="1"/>
  <c r="AY117" i="1"/>
  <c r="AC121" i="1"/>
  <c r="AC123" i="1"/>
  <c r="AV124" i="1"/>
  <c r="P124" i="1"/>
  <c r="M124" i="1"/>
  <c r="AH124" i="1"/>
  <c r="U127" i="1"/>
  <c r="AY127" i="1"/>
  <c r="AC129" i="1"/>
  <c r="AH135" i="1"/>
  <c r="AG135" i="1"/>
  <c r="M135" i="1"/>
  <c r="AV135" i="1"/>
  <c r="P135" i="1"/>
  <c r="X139" i="1"/>
  <c r="AB139" i="1" s="1"/>
  <c r="AE139" i="1"/>
  <c r="S145" i="1"/>
  <c r="Q145" i="1" s="1"/>
  <c r="T145" i="1" s="1"/>
  <c r="N145" i="1" s="1"/>
  <c r="O145" i="1" s="1"/>
  <c r="AC145" i="1"/>
  <c r="AC92" i="1"/>
  <c r="AV93" i="1"/>
  <c r="AY97" i="1"/>
  <c r="V103" i="1"/>
  <c r="W103" i="1" s="1"/>
  <c r="M113" i="1"/>
  <c r="AH113" i="1"/>
  <c r="AG113" i="1"/>
  <c r="AV113" i="1"/>
  <c r="P113" i="1"/>
  <c r="P127" i="1"/>
  <c r="AC128" i="1"/>
  <c r="V131" i="1"/>
  <c r="W131" i="1" s="1"/>
  <c r="S131" i="1" s="1"/>
  <c r="Q131" i="1" s="1"/>
  <c r="T131" i="1" s="1"/>
  <c r="N131" i="1" s="1"/>
  <c r="O131" i="1" s="1"/>
  <c r="AC139" i="1"/>
  <c r="S139" i="1"/>
  <c r="Q139" i="1" s="1"/>
  <c r="T139" i="1" s="1"/>
  <c r="N139" i="1" s="1"/>
  <c r="O139" i="1" s="1"/>
  <c r="AH140" i="1"/>
  <c r="AG140" i="1"/>
  <c r="M140" i="1"/>
  <c r="P140" i="1"/>
  <c r="AV141" i="1"/>
  <c r="AH141" i="1"/>
  <c r="P141" i="1"/>
  <c r="AG141" i="1"/>
  <c r="M141" i="1"/>
  <c r="V146" i="1"/>
  <c r="W146" i="1" s="1"/>
  <c r="X168" i="1"/>
  <c r="AB168" i="1" s="1"/>
  <c r="AE168" i="1"/>
  <c r="AD168" i="1"/>
  <c r="Y68" i="1"/>
  <c r="Y88" i="1"/>
  <c r="M99" i="1"/>
  <c r="AY99" i="1"/>
  <c r="Y103" i="1"/>
  <c r="AC135" i="1"/>
  <c r="AY140" i="1"/>
  <c r="U140" i="1"/>
  <c r="AH157" i="1"/>
  <c r="AG157" i="1"/>
  <c r="P157" i="1"/>
  <c r="AV157" i="1"/>
  <c r="M157" i="1"/>
  <c r="V91" i="1"/>
  <c r="W91" i="1" s="1"/>
  <c r="AD91" i="1" s="1"/>
  <c r="M93" i="1"/>
  <c r="M105" i="1"/>
  <c r="V113" i="1"/>
  <c r="W113" i="1" s="1"/>
  <c r="AD113" i="1" s="1"/>
  <c r="U116" i="1"/>
  <c r="AC118" i="1"/>
  <c r="P119" i="1"/>
  <c r="M119" i="1"/>
  <c r="AH119" i="1"/>
  <c r="AG119" i="1"/>
  <c r="V121" i="1"/>
  <c r="W121" i="1" s="1"/>
  <c r="AD121" i="1" s="1"/>
  <c r="V124" i="1"/>
  <c r="W124" i="1" s="1"/>
  <c r="AD132" i="1"/>
  <c r="AE133" i="1"/>
  <c r="X156" i="1"/>
  <c r="AB156" i="1" s="1"/>
  <c r="AE156" i="1"/>
  <c r="AY74" i="1"/>
  <c r="U74" i="1"/>
  <c r="AY89" i="1"/>
  <c r="U89" i="1"/>
  <c r="AV92" i="1"/>
  <c r="P92" i="1"/>
  <c r="P93" i="1"/>
  <c r="AC104" i="1"/>
  <c r="AC107" i="1"/>
  <c r="AC114" i="1"/>
  <c r="U119" i="1"/>
  <c r="AY119" i="1"/>
  <c r="S122" i="1"/>
  <c r="Q122" i="1" s="1"/>
  <c r="T122" i="1" s="1"/>
  <c r="N122" i="1" s="1"/>
  <c r="O122" i="1" s="1"/>
  <c r="AC122" i="1"/>
  <c r="V129" i="1"/>
  <c r="W129" i="1" s="1"/>
  <c r="AD129" i="1" s="1"/>
  <c r="AC165" i="1"/>
  <c r="V165" i="1"/>
  <c r="W165" i="1" s="1"/>
  <c r="AG178" i="1"/>
  <c r="M178" i="1"/>
  <c r="AH178" i="1"/>
  <c r="AV178" i="1"/>
  <c r="P178" i="1"/>
  <c r="Y114" i="1"/>
  <c r="AY135" i="1"/>
  <c r="U135" i="1"/>
  <c r="AC136" i="1"/>
  <c r="S136" i="1"/>
  <c r="Q136" i="1" s="1"/>
  <c r="T136" i="1" s="1"/>
  <c r="N136" i="1" s="1"/>
  <c r="O136" i="1" s="1"/>
  <c r="Y140" i="1"/>
  <c r="AC141" i="1"/>
  <c r="AH161" i="1"/>
  <c r="AV161" i="1"/>
  <c r="M161" i="1"/>
  <c r="AG161" i="1"/>
  <c r="AE162" i="1"/>
  <c r="AF162" i="1" s="1"/>
  <c r="X162" i="1"/>
  <c r="AB162" i="1" s="1"/>
  <c r="S162" i="1"/>
  <c r="Q162" i="1" s="1"/>
  <c r="T162" i="1" s="1"/>
  <c r="N162" i="1" s="1"/>
  <c r="O162" i="1" s="1"/>
  <c r="AC164" i="1"/>
  <c r="V178" i="1"/>
  <c r="W178" i="1" s="1"/>
  <c r="AV181" i="1"/>
  <c r="M181" i="1"/>
  <c r="AH181" i="1"/>
  <c r="AG181" i="1"/>
  <c r="U182" i="1"/>
  <c r="AY182" i="1"/>
  <c r="V189" i="1"/>
  <c r="W189" i="1" s="1"/>
  <c r="S189" i="1" s="1"/>
  <c r="Q189" i="1" s="1"/>
  <c r="T189" i="1" s="1"/>
  <c r="AC249" i="1"/>
  <c r="AC251" i="1"/>
  <c r="V150" i="1"/>
  <c r="W150" i="1" s="1"/>
  <c r="AD155" i="1"/>
  <c r="X155" i="1"/>
  <c r="AB155" i="1" s="1"/>
  <c r="U161" i="1"/>
  <c r="AY161" i="1"/>
  <c r="AC163" i="1"/>
  <c r="AV175" i="1"/>
  <c r="P175" i="1"/>
  <c r="M175" i="1"/>
  <c r="AH175" i="1"/>
  <c r="AG175" i="1"/>
  <c r="V197" i="1"/>
  <c r="W197" i="1" s="1"/>
  <c r="V198" i="1"/>
  <c r="W198" i="1" s="1"/>
  <c r="AC199" i="1"/>
  <c r="AC204" i="1"/>
  <c r="AY120" i="1"/>
  <c r="U120" i="1"/>
  <c r="AC133" i="1"/>
  <c r="S133" i="1"/>
  <c r="Q133" i="1" s="1"/>
  <c r="T133" i="1" s="1"/>
  <c r="AY138" i="1"/>
  <c r="U138" i="1"/>
  <c r="AY141" i="1"/>
  <c r="V153" i="1"/>
  <c r="W153" i="1" s="1"/>
  <c r="AD159" i="1"/>
  <c r="U170" i="1"/>
  <c r="AY170" i="1"/>
  <c r="AG193" i="1"/>
  <c r="M193" i="1"/>
  <c r="AH193" i="1"/>
  <c r="P193" i="1"/>
  <c r="AV193" i="1"/>
  <c r="AY198" i="1"/>
  <c r="Y109" i="1"/>
  <c r="AY113" i="1"/>
  <c r="P115" i="1"/>
  <c r="AV115" i="1"/>
  <c r="V126" i="1"/>
  <c r="W126" i="1" s="1"/>
  <c r="S126" i="1" s="1"/>
  <c r="Q126" i="1" s="1"/>
  <c r="T126" i="1" s="1"/>
  <c r="AV129" i="1"/>
  <c r="AY136" i="1"/>
  <c r="AC138" i="1"/>
  <c r="Y159" i="1"/>
  <c r="AV160" i="1"/>
  <c r="M160" i="1"/>
  <c r="AH160" i="1"/>
  <c r="AG160" i="1"/>
  <c r="P160" i="1"/>
  <c r="AE167" i="1"/>
  <c r="X167" i="1"/>
  <c r="AB167" i="1" s="1"/>
  <c r="AC113" i="1"/>
  <c r="AG117" i="1"/>
  <c r="M117" i="1"/>
  <c r="P142" i="1"/>
  <c r="AH142" i="1"/>
  <c r="AG142" i="1"/>
  <c r="M142" i="1"/>
  <c r="P143" i="1"/>
  <c r="AH143" i="1"/>
  <c r="M143" i="1"/>
  <c r="AG143" i="1"/>
  <c r="AG144" i="1"/>
  <c r="AV144" i="1"/>
  <c r="P144" i="1"/>
  <c r="AG149" i="1"/>
  <c r="M149" i="1"/>
  <c r="AH149" i="1"/>
  <c r="P149" i="1"/>
  <c r="AC155" i="1"/>
  <c r="S155" i="1"/>
  <c r="Q155" i="1" s="1"/>
  <c r="T155" i="1" s="1"/>
  <c r="N155" i="1" s="1"/>
  <c r="O155" i="1" s="1"/>
  <c r="S156" i="1"/>
  <c r="Q156" i="1" s="1"/>
  <c r="T156" i="1" s="1"/>
  <c r="AC156" i="1"/>
  <c r="AC166" i="1"/>
  <c r="S168" i="1"/>
  <c r="Q168" i="1" s="1"/>
  <c r="T168" i="1" s="1"/>
  <c r="X224" i="1"/>
  <c r="AB224" i="1" s="1"/>
  <c r="AE224" i="1"/>
  <c r="P102" i="1"/>
  <c r="AY114" i="1"/>
  <c r="AY115" i="1"/>
  <c r="U115" i="1"/>
  <c r="P117" i="1"/>
  <c r="AV117" i="1"/>
  <c r="AY122" i="1"/>
  <c r="P131" i="1"/>
  <c r="M133" i="1"/>
  <c r="AV143" i="1"/>
  <c r="V149" i="1"/>
  <c r="W149" i="1" s="1"/>
  <c r="S149" i="1" s="1"/>
  <c r="Q149" i="1" s="1"/>
  <c r="T149" i="1" s="1"/>
  <c r="V160" i="1"/>
  <c r="W160" i="1" s="1"/>
  <c r="V163" i="1"/>
  <c r="W163" i="1" s="1"/>
  <c r="AD163" i="1" s="1"/>
  <c r="Y170" i="1"/>
  <c r="M176" i="1"/>
  <c r="AH176" i="1"/>
  <c r="AG176" i="1"/>
  <c r="AV176" i="1"/>
  <c r="P176" i="1"/>
  <c r="AV202" i="1"/>
  <c r="P202" i="1"/>
  <c r="AH202" i="1"/>
  <c r="AG202" i="1"/>
  <c r="M202" i="1"/>
  <c r="AG128" i="1"/>
  <c r="AY130" i="1"/>
  <c r="U130" i="1"/>
  <c r="V144" i="1"/>
  <c r="W144" i="1" s="1"/>
  <c r="AH151" i="1"/>
  <c r="AV151" i="1"/>
  <c r="M151" i="1"/>
  <c r="AG151" i="1"/>
  <c r="V152" i="1"/>
  <c r="W152" i="1" s="1"/>
  <c r="AD152" i="1" s="1"/>
  <c r="AC159" i="1"/>
  <c r="AD162" i="1"/>
  <c r="AY176" i="1"/>
  <c r="U176" i="1"/>
  <c r="AY202" i="1"/>
  <c r="U202" i="1"/>
  <c r="V101" i="1"/>
  <c r="W101" i="1" s="1"/>
  <c r="AY116" i="1"/>
  <c r="P118" i="1"/>
  <c r="AG121" i="1"/>
  <c r="AY123" i="1"/>
  <c r="P125" i="1"/>
  <c r="AH128" i="1"/>
  <c r="P136" i="1"/>
  <c r="AG136" i="1"/>
  <c r="P148" i="1"/>
  <c r="AH148" i="1"/>
  <c r="M148" i="1"/>
  <c r="AG148" i="1"/>
  <c r="AD149" i="1"/>
  <c r="P151" i="1"/>
  <c r="U151" i="1"/>
  <c r="AY151" i="1"/>
  <c r="AD156" i="1"/>
  <c r="V158" i="1"/>
  <c r="W158" i="1" s="1"/>
  <c r="AD158" i="1" s="1"/>
  <c r="X174" i="1"/>
  <c r="AB174" i="1" s="1"/>
  <c r="AE174" i="1"/>
  <c r="U94" i="1"/>
  <c r="U99" i="1"/>
  <c r="U104" i="1"/>
  <c r="AY110" i="1"/>
  <c r="U110" i="1"/>
  <c r="M121" i="1"/>
  <c r="P133" i="1"/>
  <c r="AD136" i="1"/>
  <c r="P137" i="1"/>
  <c r="AG137" i="1"/>
  <c r="M137" i="1"/>
  <c r="V147" i="1"/>
  <c r="W147" i="1" s="1"/>
  <c r="AD147" i="1" s="1"/>
  <c r="AV148" i="1"/>
  <c r="Y149" i="1"/>
  <c r="AF156" i="1"/>
  <c r="S157" i="1"/>
  <c r="Q157" i="1" s="1"/>
  <c r="T157" i="1" s="1"/>
  <c r="AC157" i="1"/>
  <c r="AG159" i="1"/>
  <c r="M159" i="1"/>
  <c r="AH159" i="1"/>
  <c r="P159" i="1"/>
  <c r="V169" i="1"/>
  <c r="W169" i="1" s="1"/>
  <c r="V195" i="1"/>
  <c r="W195" i="1" s="1"/>
  <c r="S195" i="1" s="1"/>
  <c r="Q195" i="1" s="1"/>
  <c r="T195" i="1" s="1"/>
  <c r="N195" i="1" s="1"/>
  <c r="O195" i="1" s="1"/>
  <c r="V154" i="1"/>
  <c r="W154" i="1" s="1"/>
  <c r="AD154" i="1" s="1"/>
  <c r="AC173" i="1"/>
  <c r="Y176" i="1"/>
  <c r="AC177" i="1"/>
  <c r="AD178" i="1"/>
  <c r="AC193" i="1"/>
  <c r="AY149" i="1"/>
  <c r="AY150" i="1"/>
  <c r="AY159" i="1"/>
  <c r="AY160" i="1"/>
  <c r="AC174" i="1"/>
  <c r="AF174" i="1" s="1"/>
  <c r="S174" i="1"/>
  <c r="Q174" i="1" s="1"/>
  <c r="T174" i="1" s="1"/>
  <c r="N174" i="1" s="1"/>
  <c r="O174" i="1" s="1"/>
  <c r="AC187" i="1"/>
  <c r="AE190" i="1"/>
  <c r="X190" i="1"/>
  <c r="AB190" i="1" s="1"/>
  <c r="AH196" i="1"/>
  <c r="AG196" i="1"/>
  <c r="P196" i="1"/>
  <c r="M196" i="1"/>
  <c r="AV196" i="1"/>
  <c r="V212" i="1"/>
  <c r="W212" i="1" s="1"/>
  <c r="U148" i="1"/>
  <c r="AG154" i="1"/>
  <c r="M154" i="1"/>
  <c r="M156" i="1"/>
  <c r="AV156" i="1"/>
  <c r="P163" i="1"/>
  <c r="AG163" i="1"/>
  <c r="M163" i="1"/>
  <c r="AH166" i="1"/>
  <c r="AG166" i="1"/>
  <c r="M166" i="1"/>
  <c r="AH177" i="1"/>
  <c r="M177" i="1"/>
  <c r="AG177" i="1"/>
  <c r="AC196" i="1"/>
  <c r="U218" i="1"/>
  <c r="AY218" i="1"/>
  <c r="M146" i="1"/>
  <c r="M147" i="1"/>
  <c r="M153" i="1"/>
  <c r="AV154" i="1"/>
  <c r="P156" i="1"/>
  <c r="AY158" i="1"/>
  <c r="AG164" i="1"/>
  <c r="M164" i="1"/>
  <c r="AY165" i="1"/>
  <c r="AV166" i="1"/>
  <c r="AD167" i="1"/>
  <c r="AC168" i="1"/>
  <c r="AF168" i="1" s="1"/>
  <c r="AC171" i="1"/>
  <c r="V177" i="1"/>
  <c r="W177" i="1" s="1"/>
  <c r="S177" i="1" s="1"/>
  <c r="Q177" i="1" s="1"/>
  <c r="T177" i="1" s="1"/>
  <c r="N177" i="1" s="1"/>
  <c r="O177" i="1" s="1"/>
  <c r="AY185" i="1"/>
  <c r="U185" i="1"/>
  <c r="AG191" i="1"/>
  <c r="AH191" i="1"/>
  <c r="P191" i="1"/>
  <c r="AC150" i="1"/>
  <c r="AD157" i="1"/>
  <c r="AC160" i="1"/>
  <c r="S160" i="1"/>
  <c r="Q160" i="1" s="1"/>
  <c r="T160" i="1" s="1"/>
  <c r="N160" i="1" s="1"/>
  <c r="O160" i="1" s="1"/>
  <c r="AH171" i="1"/>
  <c r="AG171" i="1"/>
  <c r="AC172" i="1"/>
  <c r="AD175" i="1"/>
  <c r="P177" i="1"/>
  <c r="M180" i="1"/>
  <c r="AH180" i="1"/>
  <c r="AG180" i="1"/>
  <c r="V187" i="1"/>
  <c r="W187" i="1" s="1"/>
  <c r="AC188" i="1"/>
  <c r="AC208" i="1"/>
  <c r="V143" i="1"/>
  <c r="W143" i="1" s="1"/>
  <c r="AD143" i="1" s="1"/>
  <c r="AY144" i="1"/>
  <c r="P146" i="1"/>
  <c r="AV146" i="1"/>
  <c r="AV152" i="1"/>
  <c r="P154" i="1"/>
  <c r="AY166" i="1"/>
  <c r="U166" i="1"/>
  <c r="AC167" i="1"/>
  <c r="S167" i="1"/>
  <c r="Q167" i="1" s="1"/>
  <c r="T167" i="1" s="1"/>
  <c r="N167" i="1" s="1"/>
  <c r="O167" i="1" s="1"/>
  <c r="M170" i="1"/>
  <c r="AH170" i="1"/>
  <c r="AG170" i="1"/>
  <c r="AV171" i="1"/>
  <c r="AD174" i="1"/>
  <c r="AE175" i="1"/>
  <c r="AF175" i="1" s="1"/>
  <c r="S178" i="1"/>
  <c r="Q178" i="1" s="1"/>
  <c r="T178" i="1" s="1"/>
  <c r="AC178" i="1"/>
  <c r="AY180" i="1"/>
  <c r="U180" i="1"/>
  <c r="AG183" i="1"/>
  <c r="M183" i="1"/>
  <c r="AV183" i="1"/>
  <c r="P183" i="1"/>
  <c r="AH183" i="1"/>
  <c r="AG188" i="1"/>
  <c r="M188" i="1"/>
  <c r="AV188" i="1"/>
  <c r="P188" i="1"/>
  <c r="AH188" i="1"/>
  <c r="S190" i="1"/>
  <c r="Q190" i="1" s="1"/>
  <c r="T190" i="1" s="1"/>
  <c r="N190" i="1" s="1"/>
  <c r="O190" i="1" s="1"/>
  <c r="AC190" i="1"/>
  <c r="AF190" i="1" s="1"/>
  <c r="P147" i="1"/>
  <c r="AG158" i="1"/>
  <c r="AY164" i="1"/>
  <c r="U164" i="1"/>
  <c r="AC169" i="1"/>
  <c r="AV170" i="1"/>
  <c r="AG173" i="1"/>
  <c r="M173" i="1"/>
  <c r="AV173" i="1"/>
  <c r="P173" i="1"/>
  <c r="V183" i="1"/>
  <c r="W183" i="1" s="1"/>
  <c r="V184" i="1"/>
  <c r="W184" i="1" s="1"/>
  <c r="AC185" i="1"/>
  <c r="AY188" i="1"/>
  <c r="U188" i="1"/>
  <c r="AC200" i="1"/>
  <c r="U141" i="1"/>
  <c r="AH158" i="1"/>
  <c r="V172" i="1"/>
  <c r="W172" i="1" s="1"/>
  <c r="V173" i="1"/>
  <c r="W173" i="1" s="1"/>
  <c r="S173" i="1" s="1"/>
  <c r="Q173" i="1" s="1"/>
  <c r="T173" i="1" s="1"/>
  <c r="U179" i="1"/>
  <c r="AY179" i="1"/>
  <c r="AC181" i="1"/>
  <c r="Y191" i="1"/>
  <c r="AY191" i="1"/>
  <c r="U191" i="1"/>
  <c r="AG208" i="1"/>
  <c r="M208" i="1"/>
  <c r="AH208" i="1"/>
  <c r="P208" i="1"/>
  <c r="AV208" i="1"/>
  <c r="N210" i="1"/>
  <c r="O210" i="1" s="1"/>
  <c r="AH210" i="1"/>
  <c r="AG210" i="1"/>
  <c r="P210" i="1"/>
  <c r="AC219" i="1"/>
  <c r="S219" i="1"/>
  <c r="Q219" i="1" s="1"/>
  <c r="T219" i="1" s="1"/>
  <c r="N219" i="1" s="1"/>
  <c r="O219" i="1" s="1"/>
  <c r="V219" i="1"/>
  <c r="W219" i="1" s="1"/>
  <c r="V223" i="1"/>
  <c r="W223" i="1" s="1"/>
  <c r="AD223" i="1" s="1"/>
  <c r="AC234" i="1"/>
  <c r="U243" i="1"/>
  <c r="AY243" i="1"/>
  <c r="AC189" i="1"/>
  <c r="AV199" i="1"/>
  <c r="AV201" i="1"/>
  <c r="P201" i="1"/>
  <c r="V203" i="1"/>
  <c r="W203" i="1" s="1"/>
  <c r="M206" i="1"/>
  <c r="AH206" i="1"/>
  <c r="AG206" i="1"/>
  <c r="AV206" i="1"/>
  <c r="P206" i="1"/>
  <c r="AV210" i="1"/>
  <c r="Y220" i="1"/>
  <c r="V238" i="1"/>
  <c r="W238" i="1" s="1"/>
  <c r="AG242" i="1"/>
  <c r="M242" i="1"/>
  <c r="AH242" i="1"/>
  <c r="P242" i="1"/>
  <c r="AV242" i="1"/>
  <c r="AY177" i="1"/>
  <c r="AY178" i="1"/>
  <c r="AC184" i="1"/>
  <c r="S184" i="1"/>
  <c r="Q184" i="1" s="1"/>
  <c r="T184" i="1" s="1"/>
  <c r="N184" i="1" s="1"/>
  <c r="O184" i="1" s="1"/>
  <c r="M186" i="1"/>
  <c r="AV186" i="1"/>
  <c r="AY187" i="1"/>
  <c r="P190" i="1"/>
  <c r="AH190" i="1"/>
  <c r="AY196" i="1"/>
  <c r="U196" i="1"/>
  <c r="AG203" i="1"/>
  <c r="M203" i="1"/>
  <c r="V208" i="1"/>
  <c r="W208" i="1" s="1"/>
  <c r="AD208" i="1" s="1"/>
  <c r="M168" i="1"/>
  <c r="AY171" i="1"/>
  <c r="U171" i="1"/>
  <c r="Y189" i="1"/>
  <c r="AV189" i="1"/>
  <c r="AV195" i="1"/>
  <c r="U199" i="1"/>
  <c r="AY199" i="1"/>
  <c r="AY201" i="1"/>
  <c r="U201" i="1"/>
  <c r="M210" i="1"/>
  <c r="AY211" i="1"/>
  <c r="AC213" i="1"/>
  <c r="AH215" i="1"/>
  <c r="AV215" i="1"/>
  <c r="AG215" i="1"/>
  <c r="P215" i="1"/>
  <c r="AV224" i="1"/>
  <c r="M224" i="1"/>
  <c r="AH224" i="1"/>
  <c r="AG224" i="1"/>
  <c r="P224" i="1"/>
  <c r="AE241" i="1"/>
  <c r="X241" i="1"/>
  <c r="AB241" i="1" s="1"/>
  <c r="AF241" i="1"/>
  <c r="M189" i="1"/>
  <c r="AH192" i="1"/>
  <c r="M192" i="1"/>
  <c r="AC194" i="1"/>
  <c r="AV197" i="1"/>
  <c r="P197" i="1"/>
  <c r="AH197" i="1"/>
  <c r="M197" i="1"/>
  <c r="AG197" i="1"/>
  <c r="V200" i="1"/>
  <c r="W200" i="1" s="1"/>
  <c r="S200" i="1" s="1"/>
  <c r="Q200" i="1" s="1"/>
  <c r="T200" i="1" s="1"/>
  <c r="N200" i="1" s="1"/>
  <c r="O200" i="1" s="1"/>
  <c r="M201" i="1"/>
  <c r="M205" i="1"/>
  <c r="AH205" i="1"/>
  <c r="AG205" i="1"/>
  <c r="AC209" i="1"/>
  <c r="S209" i="1"/>
  <c r="Q209" i="1" s="1"/>
  <c r="T209" i="1" s="1"/>
  <c r="N209" i="1" s="1"/>
  <c r="O209" i="1" s="1"/>
  <c r="AD210" i="1"/>
  <c r="AC216" i="1"/>
  <c r="M228" i="1"/>
  <c r="AH228" i="1"/>
  <c r="AG228" i="1"/>
  <c r="AY172" i="1"/>
  <c r="P174" i="1"/>
  <c r="AC179" i="1"/>
  <c r="P186" i="1"/>
  <c r="U192" i="1"/>
  <c r="AV194" i="1"/>
  <c r="P203" i="1"/>
  <c r="U204" i="1"/>
  <c r="AV205" i="1"/>
  <c r="X210" i="1"/>
  <c r="AB210" i="1" s="1"/>
  <c r="AE210" i="1"/>
  <c r="AF210" i="1" s="1"/>
  <c r="U213" i="1"/>
  <c r="AY213" i="1"/>
  <c r="AV228" i="1"/>
  <c r="AV230" i="1"/>
  <c r="P230" i="1"/>
  <c r="AH230" i="1"/>
  <c r="M230" i="1"/>
  <c r="AG230" i="1"/>
  <c r="P168" i="1"/>
  <c r="AV168" i="1"/>
  <c r="AV184" i="1"/>
  <c r="AV185" i="1"/>
  <c r="AY192" i="1"/>
  <c r="AC195" i="1"/>
  <c r="P199" i="1"/>
  <c r="AG199" i="1"/>
  <c r="AV200" i="1"/>
  <c r="AY204" i="1"/>
  <c r="AC207" i="1"/>
  <c r="S212" i="1"/>
  <c r="Q212" i="1" s="1"/>
  <c r="T212" i="1" s="1"/>
  <c r="N212" i="1" s="1"/>
  <c r="O212" i="1" s="1"/>
  <c r="AC212" i="1"/>
  <c r="AC218" i="1"/>
  <c r="AV220" i="1"/>
  <c r="AH220" i="1"/>
  <c r="AG220" i="1"/>
  <c r="P220" i="1"/>
  <c r="M220" i="1"/>
  <c r="P228" i="1"/>
  <c r="V231" i="1"/>
  <c r="W231" i="1" s="1"/>
  <c r="S231" i="1" s="1"/>
  <c r="Q231" i="1" s="1"/>
  <c r="T231" i="1" s="1"/>
  <c r="N231" i="1" s="1"/>
  <c r="O231" i="1" s="1"/>
  <c r="Y180" i="1"/>
  <c r="P185" i="1"/>
  <c r="P192" i="1"/>
  <c r="U193" i="1"/>
  <c r="U194" i="1"/>
  <c r="AG198" i="1"/>
  <c r="M198" i="1"/>
  <c r="AH198" i="1"/>
  <c r="AH199" i="1"/>
  <c r="Y200" i="1"/>
  <c r="AG201" i="1"/>
  <c r="V205" i="1"/>
  <c r="W205" i="1" s="1"/>
  <c r="V209" i="1"/>
  <c r="W209" i="1" s="1"/>
  <c r="AD212" i="1"/>
  <c r="AC214" i="1"/>
  <c r="V214" i="1"/>
  <c r="W214" i="1" s="1"/>
  <c r="AY220" i="1"/>
  <c r="U220" i="1"/>
  <c r="Y222" i="1"/>
  <c r="M234" i="1"/>
  <c r="AH234" i="1"/>
  <c r="AG234" i="1"/>
  <c r="P234" i="1"/>
  <c r="AV234" i="1"/>
  <c r="AC248" i="1"/>
  <c r="AC223" i="1"/>
  <c r="S223" i="1"/>
  <c r="Q223" i="1" s="1"/>
  <c r="T223" i="1" s="1"/>
  <c r="N223" i="1" s="1"/>
  <c r="O223" i="1" s="1"/>
  <c r="AD228" i="1"/>
  <c r="U229" i="1"/>
  <c r="AY229" i="1"/>
  <c r="AC236" i="1"/>
  <c r="S236" i="1"/>
  <c r="Q236" i="1" s="1"/>
  <c r="T236" i="1" s="1"/>
  <c r="N236" i="1" s="1"/>
  <c r="O236" i="1" s="1"/>
  <c r="AC242" i="1"/>
  <c r="P207" i="1"/>
  <c r="AV207" i="1"/>
  <c r="AC210" i="1"/>
  <c r="M216" i="1"/>
  <c r="AY216" i="1"/>
  <c r="U217" i="1"/>
  <c r="AG227" i="1"/>
  <c r="M227" i="1"/>
  <c r="V228" i="1"/>
  <c r="W228" i="1" s="1"/>
  <c r="AY228" i="1"/>
  <c r="AY231" i="1"/>
  <c r="X237" i="1"/>
  <c r="AB237" i="1" s="1"/>
  <c r="AY238" i="1"/>
  <c r="AY206" i="1"/>
  <c r="U206" i="1"/>
  <c r="P209" i="1"/>
  <c r="AV214" i="1"/>
  <c r="AH214" i="1"/>
  <c r="AV219" i="1"/>
  <c r="AH219" i="1"/>
  <c r="AC221" i="1"/>
  <c r="S221" i="1"/>
  <c r="Q221" i="1" s="1"/>
  <c r="T221" i="1" s="1"/>
  <c r="N221" i="1" s="1"/>
  <c r="O221" i="1" s="1"/>
  <c r="S224" i="1"/>
  <c r="Q224" i="1" s="1"/>
  <c r="T224" i="1" s="1"/>
  <c r="N224" i="1" s="1"/>
  <c r="O224" i="1" s="1"/>
  <c r="AC224" i="1"/>
  <c r="AF224" i="1" s="1"/>
  <c r="AV226" i="1"/>
  <c r="P226" i="1"/>
  <c r="AG226" i="1"/>
  <c r="U227" i="1"/>
  <c r="AY227" i="1"/>
  <c r="AC231" i="1"/>
  <c r="V234" i="1"/>
  <c r="W234" i="1" s="1"/>
  <c r="S241" i="1"/>
  <c r="Q241" i="1" s="1"/>
  <c r="T241" i="1" s="1"/>
  <c r="N241" i="1" s="1"/>
  <c r="O241" i="1" s="1"/>
  <c r="AC241" i="1"/>
  <c r="AC243" i="1"/>
  <c r="AH204" i="1"/>
  <c r="AY208" i="1"/>
  <c r="AY209" i="1"/>
  <c r="AG222" i="1"/>
  <c r="M222" i="1"/>
  <c r="AH222" i="1"/>
  <c r="AY225" i="1"/>
  <c r="U225" i="1"/>
  <c r="V226" i="1"/>
  <c r="W226" i="1" s="1"/>
  <c r="AC230" i="1"/>
  <c r="AD232" i="1"/>
  <c r="AC233" i="1"/>
  <c r="AD234" i="1"/>
  <c r="AC235" i="1"/>
  <c r="AC238" i="1"/>
  <c r="AD239" i="1"/>
  <c r="V251" i="1"/>
  <c r="W251" i="1" s="1"/>
  <c r="AY186" i="1"/>
  <c r="U186" i="1"/>
  <c r="M204" i="1"/>
  <c r="P212" i="1"/>
  <c r="AG212" i="1"/>
  <c r="M212" i="1"/>
  <c r="Y214" i="1"/>
  <c r="P217" i="1"/>
  <c r="AG217" i="1"/>
  <c r="M217" i="1"/>
  <c r="Y219" i="1"/>
  <c r="AV222" i="1"/>
  <c r="AY226" i="1"/>
  <c r="AE232" i="1"/>
  <c r="M235" i="1"/>
  <c r="AH235" i="1"/>
  <c r="AG235" i="1"/>
  <c r="AV235" i="1"/>
  <c r="P235" i="1"/>
  <c r="AE239" i="1"/>
  <c r="AF239" i="1" s="1"/>
  <c r="AC246" i="1"/>
  <c r="AG216" i="1"/>
  <c r="AC228" i="1"/>
  <c r="S228" i="1"/>
  <c r="Q228" i="1" s="1"/>
  <c r="T228" i="1" s="1"/>
  <c r="N228" i="1" s="1"/>
  <c r="O228" i="1" s="1"/>
  <c r="V244" i="1"/>
  <c r="W244" i="1" s="1"/>
  <c r="S244" i="1" s="1"/>
  <c r="Q244" i="1" s="1"/>
  <c r="T244" i="1" s="1"/>
  <c r="N244" i="1" s="1"/>
  <c r="O244" i="1" s="1"/>
  <c r="V207" i="1"/>
  <c r="W207" i="1" s="1"/>
  <c r="AG209" i="1"/>
  <c r="M214" i="1"/>
  <c r="AH216" i="1"/>
  <c r="M219" i="1"/>
  <c r="AD221" i="1"/>
  <c r="AH221" i="1"/>
  <c r="M221" i="1"/>
  <c r="AG221" i="1"/>
  <c r="V222" i="1"/>
  <c r="W222" i="1" s="1"/>
  <c r="AD224" i="1"/>
  <c r="U233" i="1"/>
  <c r="AY233" i="1"/>
  <c r="AD241" i="1"/>
  <c r="AC247" i="1"/>
  <c r="V248" i="1"/>
  <c r="W248" i="1" s="1"/>
  <c r="AY181" i="1"/>
  <c r="U181" i="1"/>
  <c r="P204" i="1"/>
  <c r="Y205" i="1"/>
  <c r="AH209" i="1"/>
  <c r="AG213" i="1"/>
  <c r="M213" i="1"/>
  <c r="AV213" i="1"/>
  <c r="P214" i="1"/>
  <c r="AY215" i="1"/>
  <c r="AG218" i="1"/>
  <c r="M218" i="1"/>
  <c r="AV218" i="1"/>
  <c r="P219" i="1"/>
  <c r="V221" i="1"/>
  <c r="W221" i="1" s="1"/>
  <c r="AY221" i="1"/>
  <c r="AH227" i="1"/>
  <c r="S237" i="1"/>
  <c r="Q237" i="1" s="1"/>
  <c r="T237" i="1" s="1"/>
  <c r="N237" i="1" s="1"/>
  <c r="O237" i="1" s="1"/>
  <c r="AC237" i="1"/>
  <c r="AF237" i="1" s="1"/>
  <c r="V246" i="1"/>
  <c r="W246" i="1" s="1"/>
  <c r="AG247" i="1"/>
  <c r="M247" i="1"/>
  <c r="P247" i="1"/>
  <c r="AV247" i="1"/>
  <c r="AF232" i="1"/>
  <c r="AY242" i="1"/>
  <c r="U242" i="1"/>
  <c r="AG237" i="1"/>
  <c r="M237" i="1"/>
  <c r="AC240" i="1"/>
  <c r="AH244" i="1"/>
  <c r="AG244" i="1"/>
  <c r="M244" i="1"/>
  <c r="AV244" i="1"/>
  <c r="M246" i="1"/>
  <c r="AH225" i="1"/>
  <c r="AV229" i="1"/>
  <c r="AY234" i="1"/>
  <c r="AY235" i="1"/>
  <c r="U235" i="1"/>
  <c r="P237" i="1"/>
  <c r="AV237" i="1"/>
  <c r="M241" i="1"/>
  <c r="AC245" i="1"/>
  <c r="U249" i="1"/>
  <c r="AH249" i="1"/>
  <c r="AG249" i="1"/>
  <c r="M249" i="1"/>
  <c r="AV249" i="1"/>
  <c r="AD251" i="1"/>
  <c r="U215" i="1"/>
  <c r="P223" i="1"/>
  <c r="Y224" i="1"/>
  <c r="M225" i="1"/>
  <c r="AH233" i="1"/>
  <c r="M239" i="1"/>
  <c r="N239" i="1" s="1"/>
  <c r="O239" i="1" s="1"/>
  <c r="Y244" i="1"/>
  <c r="AD246" i="1"/>
  <c r="AC250" i="1"/>
  <c r="AG232" i="1"/>
  <c r="M232" i="1"/>
  <c r="N232" i="1" s="1"/>
  <c r="O232" i="1" s="1"/>
  <c r="Y249" i="1"/>
  <c r="AV250" i="1"/>
  <c r="AH250" i="1"/>
  <c r="AG252" i="1"/>
  <c r="M252" i="1"/>
  <c r="AV252" i="1"/>
  <c r="P252" i="1"/>
  <c r="AY230" i="1"/>
  <c r="U230" i="1"/>
  <c r="P232" i="1"/>
  <c r="AV232" i="1"/>
  <c r="AY237" i="1"/>
  <c r="P239" i="1"/>
  <c r="AV239" i="1"/>
  <c r="AG246" i="1"/>
  <c r="AY247" i="1"/>
  <c r="U247" i="1"/>
  <c r="AY223" i="1"/>
  <c r="P225" i="1"/>
  <c r="V236" i="1"/>
  <c r="W236" i="1" s="1"/>
  <c r="AY240" i="1"/>
  <c r="U240" i="1"/>
  <c r="P244" i="1"/>
  <c r="AH246" i="1"/>
  <c r="U211" i="1"/>
  <c r="U216" i="1"/>
  <c r="P233" i="1"/>
  <c r="Y234" i="1"/>
  <c r="P249" i="1"/>
  <c r="P251" i="1"/>
  <c r="AH251" i="1"/>
  <c r="U252" i="1"/>
  <c r="U245" i="1"/>
  <c r="U250" i="1"/>
  <c r="X35" i="1" l="1"/>
  <c r="AB35" i="1" s="1"/>
  <c r="N126" i="1"/>
  <c r="O126" i="1" s="1"/>
  <c r="AD35" i="1"/>
  <c r="AD53" i="1"/>
  <c r="X53" i="1"/>
  <c r="AB53" i="1" s="1"/>
  <c r="AF35" i="1"/>
  <c r="AD68" i="1"/>
  <c r="AD131" i="1"/>
  <c r="S41" i="1"/>
  <c r="Q41" i="1" s="1"/>
  <c r="T41" i="1" s="1"/>
  <c r="N41" i="1" s="1"/>
  <c r="O41" i="1" s="1"/>
  <c r="N149" i="1"/>
  <c r="O149" i="1" s="1"/>
  <c r="N23" i="1"/>
  <c r="O23" i="1" s="1"/>
  <c r="N71" i="1"/>
  <c r="O71" i="1" s="1"/>
  <c r="AE80" i="1"/>
  <c r="AF80" i="1" s="1"/>
  <c r="AD73" i="1"/>
  <c r="N68" i="1"/>
  <c r="O68" i="1" s="1"/>
  <c r="AF73" i="1"/>
  <c r="AD58" i="1"/>
  <c r="AF133" i="1"/>
  <c r="S117" i="1"/>
  <c r="Q117" i="1" s="1"/>
  <c r="T117" i="1" s="1"/>
  <c r="N117" i="1" s="1"/>
  <c r="O117" i="1" s="1"/>
  <c r="AE58" i="1"/>
  <c r="AF58" i="1" s="1"/>
  <c r="N53" i="1"/>
  <c r="O53" i="1" s="1"/>
  <c r="AD195" i="1"/>
  <c r="N132" i="1"/>
  <c r="O132" i="1" s="1"/>
  <c r="AD67" i="1"/>
  <c r="S39" i="1"/>
  <c r="Q39" i="1" s="1"/>
  <c r="T39" i="1" s="1"/>
  <c r="N39" i="1" s="1"/>
  <c r="O39" i="1" s="1"/>
  <c r="N168" i="1"/>
  <c r="O168" i="1" s="1"/>
  <c r="AD20" i="1"/>
  <c r="S121" i="1"/>
  <c r="Q121" i="1" s="1"/>
  <c r="T121" i="1" s="1"/>
  <c r="AF77" i="1"/>
  <c r="N146" i="1"/>
  <c r="O146" i="1" s="1"/>
  <c r="S175" i="1"/>
  <c r="Q175" i="1" s="1"/>
  <c r="T175" i="1" s="1"/>
  <c r="S129" i="1"/>
  <c r="Q129" i="1" s="1"/>
  <c r="T129" i="1" s="1"/>
  <c r="N129" i="1" s="1"/>
  <c r="O129" i="1" s="1"/>
  <c r="S18" i="1"/>
  <c r="Q18" i="1" s="1"/>
  <c r="T18" i="1" s="1"/>
  <c r="X18" i="1"/>
  <c r="AB18" i="1" s="1"/>
  <c r="AF155" i="1"/>
  <c r="S91" i="1"/>
  <c r="Q91" i="1" s="1"/>
  <c r="T91" i="1" s="1"/>
  <c r="N91" i="1" s="1"/>
  <c r="O91" i="1" s="1"/>
  <c r="AF90" i="1"/>
  <c r="AE18" i="1"/>
  <c r="AF18" i="1" s="1"/>
  <c r="AF167" i="1"/>
  <c r="N173" i="1"/>
  <c r="O173" i="1" s="1"/>
  <c r="N175" i="1"/>
  <c r="O175" i="1" s="1"/>
  <c r="AF132" i="1"/>
  <c r="S65" i="1"/>
  <c r="Q65" i="1" s="1"/>
  <c r="T65" i="1" s="1"/>
  <c r="N65" i="1" s="1"/>
  <c r="O65" i="1" s="1"/>
  <c r="AF45" i="1"/>
  <c r="AE157" i="1"/>
  <c r="AF157" i="1" s="1"/>
  <c r="X157" i="1"/>
  <c r="AB157" i="1" s="1"/>
  <c r="X46" i="1"/>
  <c r="AB46" i="1" s="1"/>
  <c r="AE46" i="1"/>
  <c r="AE236" i="1"/>
  <c r="AF236" i="1" s="1"/>
  <c r="AD236" i="1"/>
  <c r="X236" i="1"/>
  <c r="AB236" i="1" s="1"/>
  <c r="V249" i="1"/>
  <c r="W249" i="1" s="1"/>
  <c r="V233" i="1"/>
  <c r="W233" i="1" s="1"/>
  <c r="V225" i="1"/>
  <c r="W225" i="1" s="1"/>
  <c r="V192" i="1"/>
  <c r="W192" i="1" s="1"/>
  <c r="AD173" i="1"/>
  <c r="V218" i="1"/>
  <c r="W218" i="1" s="1"/>
  <c r="AE101" i="1"/>
  <c r="X101" i="1"/>
  <c r="AB101" i="1" s="1"/>
  <c r="S101" i="1"/>
  <c r="Q101" i="1" s="1"/>
  <c r="T101" i="1" s="1"/>
  <c r="N101" i="1" s="1"/>
  <c r="O101" i="1" s="1"/>
  <c r="X197" i="1"/>
  <c r="AB197" i="1" s="1"/>
  <c r="AE197" i="1"/>
  <c r="AD197" i="1"/>
  <c r="X146" i="1"/>
  <c r="AB146" i="1" s="1"/>
  <c r="AE146" i="1"/>
  <c r="AD146" i="1"/>
  <c r="AE122" i="1"/>
  <c r="X122" i="1"/>
  <c r="AB122" i="1" s="1"/>
  <c r="AE96" i="1"/>
  <c r="S96" i="1"/>
  <c r="Q96" i="1" s="1"/>
  <c r="T96" i="1" s="1"/>
  <c r="N96" i="1" s="1"/>
  <c r="O96" i="1" s="1"/>
  <c r="X96" i="1"/>
  <c r="AB96" i="1" s="1"/>
  <c r="V42" i="1"/>
  <c r="W42" i="1" s="1"/>
  <c r="V84" i="1"/>
  <c r="W84" i="1" s="1"/>
  <c r="V88" i="1"/>
  <c r="W88" i="1" s="1"/>
  <c r="X85" i="1"/>
  <c r="AB85" i="1" s="1"/>
  <c r="AD85" i="1"/>
  <c r="AE85" i="1"/>
  <c r="AF85" i="1" s="1"/>
  <c r="V69" i="1"/>
  <c r="W69" i="1" s="1"/>
  <c r="V51" i="1"/>
  <c r="W51" i="1" s="1"/>
  <c r="V72" i="1"/>
  <c r="W72" i="1" s="1"/>
  <c r="AE49" i="1"/>
  <c r="AF49" i="1" s="1"/>
  <c r="X49" i="1"/>
  <c r="AB49" i="1" s="1"/>
  <c r="S49" i="1"/>
  <c r="Q49" i="1" s="1"/>
  <c r="T49" i="1" s="1"/>
  <c r="N49" i="1" s="1"/>
  <c r="O49" i="1" s="1"/>
  <c r="X25" i="1"/>
  <c r="AB25" i="1" s="1"/>
  <c r="AE25" i="1"/>
  <c r="AD46" i="1"/>
  <c r="V22" i="1"/>
  <c r="W22" i="1" s="1"/>
  <c r="AE19" i="1"/>
  <c r="X19" i="1"/>
  <c r="AB19" i="1" s="1"/>
  <c r="X169" i="1"/>
  <c r="AB169" i="1" s="1"/>
  <c r="AE169" i="1"/>
  <c r="AD169" i="1"/>
  <c r="V110" i="1"/>
  <c r="W110" i="1" s="1"/>
  <c r="V120" i="1"/>
  <c r="W120" i="1" s="1"/>
  <c r="X159" i="1"/>
  <c r="AB159" i="1" s="1"/>
  <c r="AE159" i="1"/>
  <c r="AF159" i="1" s="1"/>
  <c r="V37" i="1"/>
  <c r="W37" i="1" s="1"/>
  <c r="X112" i="1"/>
  <c r="AB112" i="1" s="1"/>
  <c r="AE112" i="1"/>
  <c r="AD112" i="1"/>
  <c r="AE109" i="1"/>
  <c r="X109" i="1"/>
  <c r="AB109" i="1" s="1"/>
  <c r="V87" i="1"/>
  <c r="W87" i="1" s="1"/>
  <c r="S78" i="1"/>
  <c r="Q78" i="1" s="1"/>
  <c r="T78" i="1" s="1"/>
  <c r="N78" i="1" s="1"/>
  <c r="O78" i="1" s="1"/>
  <c r="AE78" i="1"/>
  <c r="AD78" i="1"/>
  <c r="X78" i="1"/>
  <c r="AB78" i="1" s="1"/>
  <c r="V60" i="1"/>
  <c r="W60" i="1" s="1"/>
  <c r="V242" i="1"/>
  <c r="W242" i="1" s="1"/>
  <c r="X214" i="1"/>
  <c r="AB214" i="1" s="1"/>
  <c r="AE214" i="1"/>
  <c r="AD214" i="1"/>
  <c r="S214" i="1"/>
  <c r="Q214" i="1" s="1"/>
  <c r="T214" i="1" s="1"/>
  <c r="N214" i="1" s="1"/>
  <c r="O214" i="1" s="1"/>
  <c r="AE203" i="1"/>
  <c r="AD203" i="1"/>
  <c r="X203" i="1"/>
  <c r="AB203" i="1" s="1"/>
  <c r="S203" i="1"/>
  <c r="Q203" i="1" s="1"/>
  <c r="T203" i="1" s="1"/>
  <c r="N203" i="1" s="1"/>
  <c r="O203" i="1" s="1"/>
  <c r="V243" i="1"/>
  <c r="W243" i="1" s="1"/>
  <c r="AE187" i="1"/>
  <c r="AF187" i="1" s="1"/>
  <c r="AD187" i="1"/>
  <c r="X187" i="1"/>
  <c r="AB187" i="1" s="1"/>
  <c r="V182" i="1"/>
  <c r="W182" i="1" s="1"/>
  <c r="V125" i="1"/>
  <c r="W125" i="1" s="1"/>
  <c r="V32" i="1"/>
  <c r="W32" i="1" s="1"/>
  <c r="V48" i="1"/>
  <c r="W48" i="1" s="1"/>
  <c r="AD231" i="1"/>
  <c r="AE222" i="1"/>
  <c r="X222" i="1"/>
  <c r="AB222" i="1" s="1"/>
  <c r="S222" i="1"/>
  <c r="Q222" i="1" s="1"/>
  <c r="T222" i="1" s="1"/>
  <c r="N222" i="1" s="1"/>
  <c r="O222" i="1" s="1"/>
  <c r="AD222" i="1"/>
  <c r="X244" i="1"/>
  <c r="AB244" i="1" s="1"/>
  <c r="AE244" i="1"/>
  <c r="AF244" i="1" s="1"/>
  <c r="AD244" i="1"/>
  <c r="X234" i="1"/>
  <c r="AB234" i="1" s="1"/>
  <c r="AE234" i="1"/>
  <c r="AF234" i="1" s="1"/>
  <c r="AE238" i="1"/>
  <c r="X238" i="1"/>
  <c r="AB238" i="1" s="1"/>
  <c r="AD238" i="1"/>
  <c r="V191" i="1"/>
  <c r="W191" i="1" s="1"/>
  <c r="AE172" i="1"/>
  <c r="AD172" i="1"/>
  <c r="X172" i="1"/>
  <c r="AB172" i="1" s="1"/>
  <c r="V180" i="1"/>
  <c r="W180" i="1" s="1"/>
  <c r="X177" i="1"/>
  <c r="AB177" i="1" s="1"/>
  <c r="AE177" i="1"/>
  <c r="V104" i="1"/>
  <c r="W104" i="1" s="1"/>
  <c r="V151" i="1"/>
  <c r="W151" i="1" s="1"/>
  <c r="V176" i="1"/>
  <c r="W176" i="1" s="1"/>
  <c r="V135" i="1"/>
  <c r="W135" i="1" s="1"/>
  <c r="AE165" i="1"/>
  <c r="AD165" i="1"/>
  <c r="X165" i="1"/>
  <c r="AB165" i="1" s="1"/>
  <c r="V119" i="1"/>
  <c r="W119" i="1" s="1"/>
  <c r="V89" i="1"/>
  <c r="W89" i="1" s="1"/>
  <c r="X131" i="1"/>
  <c r="AB131" i="1" s="1"/>
  <c r="AE131" i="1"/>
  <c r="AF131" i="1" s="1"/>
  <c r="N121" i="1"/>
  <c r="O121" i="1" s="1"/>
  <c r="X106" i="1"/>
  <c r="AB106" i="1" s="1"/>
  <c r="AE106" i="1"/>
  <c r="AF106" i="1" s="1"/>
  <c r="AD109" i="1"/>
  <c r="X107" i="1"/>
  <c r="AB107" i="1" s="1"/>
  <c r="AE107" i="1"/>
  <c r="AD107" i="1"/>
  <c r="AD126" i="1"/>
  <c r="AE59" i="1"/>
  <c r="X59" i="1"/>
  <c r="AB59" i="1" s="1"/>
  <c r="X93" i="1"/>
  <c r="AB93" i="1" s="1"/>
  <c r="AE93" i="1"/>
  <c r="V79" i="1"/>
  <c r="W79" i="1" s="1"/>
  <c r="S106" i="1"/>
  <c r="Q106" i="1" s="1"/>
  <c r="T106" i="1" s="1"/>
  <c r="N106" i="1" s="1"/>
  <c r="O106" i="1" s="1"/>
  <c r="AE66" i="1"/>
  <c r="AD66" i="1"/>
  <c r="X66" i="1"/>
  <c r="AB66" i="1" s="1"/>
  <c r="S66" i="1"/>
  <c r="Q66" i="1" s="1"/>
  <c r="T66" i="1" s="1"/>
  <c r="N66" i="1" s="1"/>
  <c r="O66" i="1" s="1"/>
  <c r="AD59" i="1"/>
  <c r="S46" i="1"/>
  <c r="Q46" i="1" s="1"/>
  <c r="T46" i="1" s="1"/>
  <c r="N46" i="1" s="1"/>
  <c r="O46" i="1" s="1"/>
  <c r="X36" i="1"/>
  <c r="AB36" i="1" s="1"/>
  <c r="AE36" i="1"/>
  <c r="AF36" i="1" s="1"/>
  <c r="X56" i="1"/>
  <c r="AB56" i="1" s="1"/>
  <c r="AE56" i="1"/>
  <c r="X33" i="1"/>
  <c r="AB33" i="1" s="1"/>
  <c r="AE33" i="1"/>
  <c r="AD33" i="1"/>
  <c r="S33" i="1"/>
  <c r="Q33" i="1" s="1"/>
  <c r="T33" i="1" s="1"/>
  <c r="N33" i="1" s="1"/>
  <c r="O33" i="1" s="1"/>
  <c r="AE28" i="1"/>
  <c r="X28" i="1"/>
  <c r="AB28" i="1" s="1"/>
  <c r="AF53" i="1"/>
  <c r="V188" i="1"/>
  <c r="W188" i="1" s="1"/>
  <c r="V185" i="1"/>
  <c r="W185" i="1" s="1"/>
  <c r="AE207" i="1"/>
  <c r="X207" i="1"/>
  <c r="AB207" i="1" s="1"/>
  <c r="V213" i="1"/>
  <c r="W213" i="1" s="1"/>
  <c r="AE114" i="1"/>
  <c r="AD114" i="1"/>
  <c r="X114" i="1"/>
  <c r="AB114" i="1" s="1"/>
  <c r="AE64" i="1"/>
  <c r="X64" i="1"/>
  <c r="AB64" i="1" s="1"/>
  <c r="S64" i="1"/>
  <c r="Q64" i="1" s="1"/>
  <c r="T64" i="1" s="1"/>
  <c r="N64" i="1" s="1"/>
  <c r="O64" i="1" s="1"/>
  <c r="V30" i="1"/>
  <c r="W30" i="1" s="1"/>
  <c r="X86" i="1"/>
  <c r="AB86" i="1" s="1"/>
  <c r="AE86" i="1"/>
  <c r="AF86" i="1" s="1"/>
  <c r="V216" i="1"/>
  <c r="W216" i="1" s="1"/>
  <c r="V247" i="1"/>
  <c r="W247" i="1" s="1"/>
  <c r="V215" i="1"/>
  <c r="W215" i="1" s="1"/>
  <c r="AE248" i="1"/>
  <c r="AD248" i="1"/>
  <c r="X248" i="1"/>
  <c r="AB248" i="1" s="1"/>
  <c r="V199" i="1"/>
  <c r="W199" i="1" s="1"/>
  <c r="X143" i="1"/>
  <c r="AB143" i="1" s="1"/>
  <c r="AE143" i="1"/>
  <c r="AF143" i="1" s="1"/>
  <c r="S143" i="1"/>
  <c r="Q143" i="1" s="1"/>
  <c r="T143" i="1" s="1"/>
  <c r="N143" i="1" s="1"/>
  <c r="O143" i="1" s="1"/>
  <c r="X147" i="1"/>
  <c r="AB147" i="1" s="1"/>
  <c r="S147" i="1"/>
  <c r="Q147" i="1" s="1"/>
  <c r="T147" i="1" s="1"/>
  <c r="N147" i="1" s="1"/>
  <c r="O147" i="1" s="1"/>
  <c r="AE147" i="1"/>
  <c r="AF147" i="1" s="1"/>
  <c r="V99" i="1"/>
  <c r="W99" i="1" s="1"/>
  <c r="AE144" i="1"/>
  <c r="X144" i="1"/>
  <c r="AB144" i="1" s="1"/>
  <c r="X160" i="1"/>
  <c r="AB160" i="1" s="1"/>
  <c r="AE160" i="1"/>
  <c r="AD160" i="1"/>
  <c r="V115" i="1"/>
  <c r="W115" i="1" s="1"/>
  <c r="X150" i="1"/>
  <c r="AB150" i="1" s="1"/>
  <c r="AE150" i="1"/>
  <c r="AD150" i="1"/>
  <c r="S165" i="1"/>
  <c r="Q165" i="1" s="1"/>
  <c r="T165" i="1" s="1"/>
  <c r="N165" i="1" s="1"/>
  <c r="O165" i="1" s="1"/>
  <c r="X124" i="1"/>
  <c r="AB124" i="1" s="1"/>
  <c r="AE124" i="1"/>
  <c r="V116" i="1"/>
  <c r="W116" i="1" s="1"/>
  <c r="AF139" i="1"/>
  <c r="X142" i="1"/>
  <c r="AB142" i="1" s="1"/>
  <c r="AE142" i="1"/>
  <c r="AE108" i="1"/>
  <c r="X108" i="1"/>
  <c r="AB108" i="1" s="1"/>
  <c r="AE54" i="1"/>
  <c r="X54" i="1"/>
  <c r="AB54" i="1" s="1"/>
  <c r="S54" i="1"/>
  <c r="Q54" i="1" s="1"/>
  <c r="T54" i="1" s="1"/>
  <c r="N54" i="1" s="1"/>
  <c r="O54" i="1" s="1"/>
  <c r="S109" i="1"/>
  <c r="Q109" i="1" s="1"/>
  <c r="T109" i="1" s="1"/>
  <c r="N109" i="1" s="1"/>
  <c r="O109" i="1" s="1"/>
  <c r="AE97" i="1"/>
  <c r="AD97" i="1"/>
  <c r="X97" i="1"/>
  <c r="AB97" i="1" s="1"/>
  <c r="X128" i="1"/>
  <c r="AB128" i="1" s="1"/>
  <c r="AE128" i="1"/>
  <c r="AF128" i="1" s="1"/>
  <c r="X98" i="1"/>
  <c r="AB98" i="1" s="1"/>
  <c r="AE98" i="1"/>
  <c r="X76" i="1"/>
  <c r="AB76" i="1" s="1"/>
  <c r="AE76" i="1"/>
  <c r="AF76" i="1" s="1"/>
  <c r="AE68" i="1"/>
  <c r="AF68" i="1" s="1"/>
  <c r="X68" i="1"/>
  <c r="AB68" i="1" s="1"/>
  <c r="V21" i="1"/>
  <c r="W21" i="1" s="1"/>
  <c r="S93" i="1"/>
  <c r="Q93" i="1" s="1"/>
  <c r="T93" i="1" s="1"/>
  <c r="N93" i="1" s="1"/>
  <c r="O93" i="1" s="1"/>
  <c r="S86" i="1"/>
  <c r="Q86" i="1" s="1"/>
  <c r="T86" i="1" s="1"/>
  <c r="N86" i="1" s="1"/>
  <c r="O86" i="1" s="1"/>
  <c r="X231" i="1"/>
  <c r="AB231" i="1" s="1"/>
  <c r="AE231" i="1"/>
  <c r="AF231" i="1" s="1"/>
  <c r="V230" i="1"/>
  <c r="W230" i="1" s="1"/>
  <c r="S207" i="1"/>
  <c r="Q207" i="1" s="1"/>
  <c r="T207" i="1" s="1"/>
  <c r="N207" i="1" s="1"/>
  <c r="O207" i="1" s="1"/>
  <c r="AE208" i="1"/>
  <c r="AF208" i="1" s="1"/>
  <c r="X208" i="1"/>
  <c r="AB208" i="1" s="1"/>
  <c r="AE173" i="1"/>
  <c r="X173" i="1"/>
  <c r="AB173" i="1" s="1"/>
  <c r="V100" i="1"/>
  <c r="W100" i="1" s="1"/>
  <c r="V55" i="1"/>
  <c r="W55" i="1" s="1"/>
  <c r="V211" i="1"/>
  <c r="W211" i="1" s="1"/>
  <c r="X251" i="1"/>
  <c r="AB251" i="1" s="1"/>
  <c r="AE251" i="1"/>
  <c r="AF251" i="1" s="1"/>
  <c r="V229" i="1"/>
  <c r="W229" i="1" s="1"/>
  <c r="S234" i="1"/>
  <c r="Q234" i="1" s="1"/>
  <c r="T234" i="1" s="1"/>
  <c r="N234" i="1" s="1"/>
  <c r="O234" i="1" s="1"/>
  <c r="X184" i="1"/>
  <c r="AB184" i="1" s="1"/>
  <c r="AE184" i="1"/>
  <c r="AD184" i="1"/>
  <c r="S169" i="1"/>
  <c r="Q169" i="1" s="1"/>
  <c r="T169" i="1" s="1"/>
  <c r="N169" i="1" s="1"/>
  <c r="O169" i="1" s="1"/>
  <c r="S150" i="1"/>
  <c r="Q150" i="1" s="1"/>
  <c r="T150" i="1" s="1"/>
  <c r="N150" i="1" s="1"/>
  <c r="O150" i="1" s="1"/>
  <c r="X154" i="1"/>
  <c r="AB154" i="1" s="1"/>
  <c r="AE154" i="1"/>
  <c r="AF154" i="1" s="1"/>
  <c r="S154" i="1"/>
  <c r="Q154" i="1" s="1"/>
  <c r="T154" i="1" s="1"/>
  <c r="N154" i="1" s="1"/>
  <c r="O154" i="1" s="1"/>
  <c r="V94" i="1"/>
  <c r="W94" i="1" s="1"/>
  <c r="X149" i="1"/>
  <c r="AB149" i="1" s="1"/>
  <c r="AE149" i="1"/>
  <c r="AF149" i="1" s="1"/>
  <c r="S114" i="1"/>
  <c r="Q114" i="1" s="1"/>
  <c r="T114" i="1" s="1"/>
  <c r="N114" i="1" s="1"/>
  <c r="O114" i="1" s="1"/>
  <c r="V74" i="1"/>
  <c r="W74" i="1" s="1"/>
  <c r="S128" i="1"/>
  <c r="Q128" i="1" s="1"/>
  <c r="T128" i="1" s="1"/>
  <c r="N128" i="1" s="1"/>
  <c r="O128" i="1" s="1"/>
  <c r="X103" i="1"/>
  <c r="AB103" i="1" s="1"/>
  <c r="AE103" i="1"/>
  <c r="S124" i="1"/>
  <c r="Q124" i="1" s="1"/>
  <c r="T124" i="1" s="1"/>
  <c r="N124" i="1" s="1"/>
  <c r="O124" i="1" s="1"/>
  <c r="AD145" i="1"/>
  <c r="X145" i="1"/>
  <c r="AB145" i="1" s="1"/>
  <c r="AE145" i="1"/>
  <c r="V105" i="1"/>
  <c r="W105" i="1" s="1"/>
  <c r="S103" i="1"/>
  <c r="Q103" i="1" s="1"/>
  <c r="T103" i="1" s="1"/>
  <c r="N103" i="1" s="1"/>
  <c r="O103" i="1" s="1"/>
  <c r="V118" i="1"/>
  <c r="W118" i="1" s="1"/>
  <c r="V111" i="1"/>
  <c r="W111" i="1" s="1"/>
  <c r="V123" i="1"/>
  <c r="W123" i="1" s="1"/>
  <c r="AE83" i="1"/>
  <c r="AD83" i="1"/>
  <c r="X83" i="1"/>
  <c r="AB83" i="1" s="1"/>
  <c r="AE38" i="1"/>
  <c r="X38" i="1"/>
  <c r="AB38" i="1" s="1"/>
  <c r="X81" i="1"/>
  <c r="AB81" i="1" s="1"/>
  <c r="S81" i="1"/>
  <c r="Q81" i="1" s="1"/>
  <c r="T81" i="1" s="1"/>
  <c r="N81" i="1" s="1"/>
  <c r="O81" i="1" s="1"/>
  <c r="AE81" i="1"/>
  <c r="AE40" i="1"/>
  <c r="AD40" i="1"/>
  <c r="X40" i="1"/>
  <c r="AB40" i="1" s="1"/>
  <c r="V17" i="1"/>
  <c r="W17" i="1" s="1"/>
  <c r="X61" i="1"/>
  <c r="AB61" i="1" s="1"/>
  <c r="AE61" i="1"/>
  <c r="S61" i="1"/>
  <c r="Q61" i="1" s="1"/>
  <c r="T61" i="1" s="1"/>
  <c r="N61" i="1" s="1"/>
  <c r="O61" i="1" s="1"/>
  <c r="S36" i="1"/>
  <c r="Q36" i="1" s="1"/>
  <c r="T36" i="1" s="1"/>
  <c r="N36" i="1" s="1"/>
  <c r="O36" i="1" s="1"/>
  <c r="V29" i="1"/>
  <c r="W29" i="1" s="1"/>
  <c r="V27" i="1"/>
  <c r="W27" i="1" s="1"/>
  <c r="V206" i="1"/>
  <c r="W206" i="1" s="1"/>
  <c r="X200" i="1"/>
  <c r="AB200" i="1" s="1"/>
  <c r="AE200" i="1"/>
  <c r="V201" i="1"/>
  <c r="W201" i="1" s="1"/>
  <c r="V179" i="1"/>
  <c r="W179" i="1" s="1"/>
  <c r="V181" i="1"/>
  <c r="W181" i="1" s="1"/>
  <c r="V186" i="1"/>
  <c r="W186" i="1" s="1"/>
  <c r="V217" i="1"/>
  <c r="W217" i="1" s="1"/>
  <c r="AE163" i="1"/>
  <c r="AF163" i="1" s="1"/>
  <c r="X163" i="1"/>
  <c r="AB163" i="1" s="1"/>
  <c r="X153" i="1"/>
  <c r="AB153" i="1" s="1"/>
  <c r="AE153" i="1"/>
  <c r="AD153" i="1"/>
  <c r="AE75" i="1"/>
  <c r="X75" i="1"/>
  <c r="AB75" i="1" s="1"/>
  <c r="S75" i="1"/>
  <c r="Q75" i="1" s="1"/>
  <c r="T75" i="1" s="1"/>
  <c r="N75" i="1" s="1"/>
  <c r="O75" i="1" s="1"/>
  <c r="AD75" i="1"/>
  <c r="V50" i="1"/>
  <c r="W50" i="1" s="1"/>
  <c r="V250" i="1"/>
  <c r="W250" i="1" s="1"/>
  <c r="AE209" i="1"/>
  <c r="AF209" i="1" s="1"/>
  <c r="AD209" i="1"/>
  <c r="X209" i="1"/>
  <c r="AB209" i="1" s="1"/>
  <c r="V194" i="1"/>
  <c r="W194" i="1" s="1"/>
  <c r="V204" i="1"/>
  <c r="W204" i="1" s="1"/>
  <c r="AD200" i="1"/>
  <c r="S153" i="1"/>
  <c r="Q153" i="1" s="1"/>
  <c r="T153" i="1" s="1"/>
  <c r="N153" i="1" s="1"/>
  <c r="O153" i="1" s="1"/>
  <c r="N178" i="1"/>
  <c r="O178" i="1" s="1"/>
  <c r="S208" i="1"/>
  <c r="Q208" i="1" s="1"/>
  <c r="T208" i="1" s="1"/>
  <c r="N208" i="1" s="1"/>
  <c r="O208" i="1" s="1"/>
  <c r="V148" i="1"/>
  <c r="W148" i="1" s="1"/>
  <c r="V138" i="1"/>
  <c r="W138" i="1" s="1"/>
  <c r="S251" i="1"/>
  <c r="Q251" i="1" s="1"/>
  <c r="T251" i="1" s="1"/>
  <c r="N251" i="1" s="1"/>
  <c r="O251" i="1" s="1"/>
  <c r="X121" i="1"/>
  <c r="AB121" i="1" s="1"/>
  <c r="AE121" i="1"/>
  <c r="AF121" i="1" s="1"/>
  <c r="X113" i="1"/>
  <c r="AB113" i="1" s="1"/>
  <c r="AE113" i="1"/>
  <c r="AF113" i="1" s="1"/>
  <c r="V127" i="1"/>
  <c r="W127" i="1" s="1"/>
  <c r="AD134" i="1"/>
  <c r="X134" i="1"/>
  <c r="AB134" i="1" s="1"/>
  <c r="AE134" i="1"/>
  <c r="AD122" i="1"/>
  <c r="V62" i="1"/>
  <c r="W62" i="1" s="1"/>
  <c r="AD101" i="1"/>
  <c r="V137" i="1"/>
  <c r="W137" i="1" s="1"/>
  <c r="AD108" i="1"/>
  <c r="AF136" i="1"/>
  <c r="S83" i="1"/>
  <c r="Q83" i="1" s="1"/>
  <c r="T83" i="1" s="1"/>
  <c r="N83" i="1" s="1"/>
  <c r="O83" i="1" s="1"/>
  <c r="S108" i="1"/>
  <c r="Q108" i="1" s="1"/>
  <c r="T108" i="1" s="1"/>
  <c r="N108" i="1" s="1"/>
  <c r="O108" i="1" s="1"/>
  <c r="X67" i="1"/>
  <c r="AB67" i="1" s="1"/>
  <c r="AE67" i="1"/>
  <c r="AF67" i="1" s="1"/>
  <c r="V44" i="1"/>
  <c r="W44" i="1" s="1"/>
  <c r="AD81" i="1"/>
  <c r="AD61" i="1"/>
  <c r="X41" i="1"/>
  <c r="AB41" i="1" s="1"/>
  <c r="AE41" i="1"/>
  <c r="AF41" i="1" s="1"/>
  <c r="X31" i="1"/>
  <c r="AB31" i="1" s="1"/>
  <c r="AE31" i="1"/>
  <c r="AD31" i="1"/>
  <c r="X63" i="1"/>
  <c r="AB63" i="1" s="1"/>
  <c r="AE63" i="1"/>
  <c r="AD63" i="1"/>
  <c r="X71" i="1"/>
  <c r="AB71" i="1" s="1"/>
  <c r="AE71" i="1"/>
  <c r="AD71" i="1"/>
  <c r="S19" i="1"/>
  <c r="Q19" i="1" s="1"/>
  <c r="T19" i="1" s="1"/>
  <c r="N19" i="1" s="1"/>
  <c r="O19" i="1" s="1"/>
  <c r="S28" i="1"/>
  <c r="Q28" i="1" s="1"/>
  <c r="T28" i="1" s="1"/>
  <c r="N28" i="1" s="1"/>
  <c r="O28" i="1" s="1"/>
  <c r="V202" i="1"/>
  <c r="W202" i="1" s="1"/>
  <c r="V235" i="1"/>
  <c r="W235" i="1" s="1"/>
  <c r="S238" i="1"/>
  <c r="Q238" i="1" s="1"/>
  <c r="T238" i="1" s="1"/>
  <c r="N238" i="1" s="1"/>
  <c r="O238" i="1" s="1"/>
  <c r="V227" i="1"/>
  <c r="W227" i="1" s="1"/>
  <c r="V193" i="1"/>
  <c r="W193" i="1" s="1"/>
  <c r="V196" i="1"/>
  <c r="W196" i="1" s="1"/>
  <c r="AE223" i="1"/>
  <c r="AF223" i="1" s="1"/>
  <c r="X223" i="1"/>
  <c r="AB223" i="1" s="1"/>
  <c r="V141" i="1"/>
  <c r="W141" i="1" s="1"/>
  <c r="X183" i="1"/>
  <c r="AB183" i="1" s="1"/>
  <c r="AE183" i="1"/>
  <c r="AF183" i="1" s="1"/>
  <c r="S183" i="1"/>
  <c r="Q183" i="1" s="1"/>
  <c r="T183" i="1" s="1"/>
  <c r="N183" i="1" s="1"/>
  <c r="O183" i="1" s="1"/>
  <c r="AD183" i="1"/>
  <c r="V164" i="1"/>
  <c r="W164" i="1" s="1"/>
  <c r="AD177" i="1"/>
  <c r="V166" i="1"/>
  <c r="W166" i="1" s="1"/>
  <c r="S187" i="1"/>
  <c r="Q187" i="1" s="1"/>
  <c r="T187" i="1" s="1"/>
  <c r="N187" i="1" s="1"/>
  <c r="O187" i="1" s="1"/>
  <c r="S159" i="1"/>
  <c r="Q159" i="1" s="1"/>
  <c r="T159" i="1" s="1"/>
  <c r="N159" i="1" s="1"/>
  <c r="O159" i="1" s="1"/>
  <c r="V130" i="1"/>
  <c r="W130" i="1" s="1"/>
  <c r="AD144" i="1"/>
  <c r="N156" i="1"/>
  <c r="O156" i="1" s="1"/>
  <c r="X126" i="1"/>
  <c r="AB126" i="1" s="1"/>
  <c r="AE126" i="1"/>
  <c r="S163" i="1"/>
  <c r="Q163" i="1" s="1"/>
  <c r="T163" i="1" s="1"/>
  <c r="N163" i="1" s="1"/>
  <c r="O163" i="1" s="1"/>
  <c r="S107" i="1"/>
  <c r="Q107" i="1" s="1"/>
  <c r="T107" i="1" s="1"/>
  <c r="N107" i="1" s="1"/>
  <c r="O107" i="1" s="1"/>
  <c r="V140" i="1"/>
  <c r="W140" i="1" s="1"/>
  <c r="S144" i="1"/>
  <c r="Q144" i="1" s="1"/>
  <c r="T144" i="1" s="1"/>
  <c r="N144" i="1" s="1"/>
  <c r="O144" i="1" s="1"/>
  <c r="V57" i="1"/>
  <c r="W57" i="1" s="1"/>
  <c r="AD96" i="1"/>
  <c r="V95" i="1"/>
  <c r="W95" i="1" s="1"/>
  <c r="S142" i="1"/>
  <c r="Q142" i="1" s="1"/>
  <c r="T142" i="1" s="1"/>
  <c r="N142" i="1" s="1"/>
  <c r="O142" i="1" s="1"/>
  <c r="AD64" i="1"/>
  <c r="AD93" i="1"/>
  <c r="AE65" i="1"/>
  <c r="AF65" i="1" s="1"/>
  <c r="X65" i="1"/>
  <c r="AB65" i="1" s="1"/>
  <c r="X26" i="1"/>
  <c r="AB26" i="1" s="1"/>
  <c r="AE26" i="1"/>
  <c r="X43" i="1"/>
  <c r="AB43" i="1" s="1"/>
  <c r="AE43" i="1"/>
  <c r="S43" i="1"/>
  <c r="Q43" i="1" s="1"/>
  <c r="T43" i="1" s="1"/>
  <c r="N43" i="1" s="1"/>
  <c r="O43" i="1" s="1"/>
  <c r="AD43" i="1"/>
  <c r="S59" i="1"/>
  <c r="Q59" i="1" s="1"/>
  <c r="T59" i="1" s="1"/>
  <c r="N59" i="1" s="1"/>
  <c r="O59" i="1" s="1"/>
  <c r="N31" i="1"/>
  <c r="O31" i="1" s="1"/>
  <c r="V245" i="1"/>
  <c r="W245" i="1" s="1"/>
  <c r="V252" i="1"/>
  <c r="W252" i="1" s="1"/>
  <c r="V240" i="1"/>
  <c r="W240" i="1" s="1"/>
  <c r="X221" i="1"/>
  <c r="AB221" i="1" s="1"/>
  <c r="AE221" i="1"/>
  <c r="AF221" i="1" s="1"/>
  <c r="AE226" i="1"/>
  <c r="X226" i="1"/>
  <c r="AB226" i="1" s="1"/>
  <c r="S226" i="1"/>
  <c r="Q226" i="1" s="1"/>
  <c r="T226" i="1" s="1"/>
  <c r="N226" i="1" s="1"/>
  <c r="O226" i="1" s="1"/>
  <c r="AD226" i="1"/>
  <c r="X228" i="1"/>
  <c r="AB228" i="1" s="1"/>
  <c r="AE228" i="1"/>
  <c r="AF228" i="1" s="1"/>
  <c r="X205" i="1"/>
  <c r="AB205" i="1" s="1"/>
  <c r="S205" i="1"/>
  <c r="Q205" i="1" s="1"/>
  <c r="T205" i="1" s="1"/>
  <c r="N205" i="1" s="1"/>
  <c r="O205" i="1" s="1"/>
  <c r="AE205" i="1"/>
  <c r="V171" i="1"/>
  <c r="W171" i="1" s="1"/>
  <c r="N189" i="1"/>
  <c r="O189" i="1" s="1"/>
  <c r="AD207" i="1"/>
  <c r="S197" i="1"/>
  <c r="Q197" i="1" s="1"/>
  <c r="T197" i="1" s="1"/>
  <c r="N197" i="1" s="1"/>
  <c r="O197" i="1" s="1"/>
  <c r="S172" i="1"/>
  <c r="Q172" i="1" s="1"/>
  <c r="T172" i="1" s="1"/>
  <c r="N172" i="1" s="1"/>
  <c r="O172" i="1" s="1"/>
  <c r="X212" i="1"/>
  <c r="AB212" i="1" s="1"/>
  <c r="AE212" i="1"/>
  <c r="AF212" i="1" s="1"/>
  <c r="AE195" i="1"/>
  <c r="AF195" i="1" s="1"/>
  <c r="X195" i="1"/>
  <c r="AB195" i="1" s="1"/>
  <c r="X158" i="1"/>
  <c r="AB158" i="1" s="1"/>
  <c r="AE158" i="1"/>
  <c r="AF158" i="1" s="1"/>
  <c r="S158" i="1"/>
  <c r="Q158" i="1" s="1"/>
  <c r="T158" i="1" s="1"/>
  <c r="N158" i="1" s="1"/>
  <c r="O158" i="1" s="1"/>
  <c r="AE152" i="1"/>
  <c r="AF152" i="1" s="1"/>
  <c r="X152" i="1"/>
  <c r="AB152" i="1" s="1"/>
  <c r="S152" i="1"/>
  <c r="Q152" i="1" s="1"/>
  <c r="T152" i="1" s="1"/>
  <c r="N152" i="1" s="1"/>
  <c r="O152" i="1" s="1"/>
  <c r="X198" i="1"/>
  <c r="AB198" i="1" s="1"/>
  <c r="S198" i="1"/>
  <c r="Q198" i="1" s="1"/>
  <c r="T198" i="1" s="1"/>
  <c r="N198" i="1" s="1"/>
  <c r="O198" i="1" s="1"/>
  <c r="AE198" i="1"/>
  <c r="AD198" i="1"/>
  <c r="X178" i="1"/>
  <c r="AB178" i="1" s="1"/>
  <c r="AE178" i="1"/>
  <c r="AF178" i="1" s="1"/>
  <c r="AE129" i="1"/>
  <c r="AF129" i="1" s="1"/>
  <c r="X129" i="1"/>
  <c r="AB129" i="1" s="1"/>
  <c r="AD124" i="1"/>
  <c r="AD142" i="1"/>
  <c r="X117" i="1"/>
  <c r="AB117" i="1" s="1"/>
  <c r="AE117" i="1"/>
  <c r="AF117" i="1" s="1"/>
  <c r="S98" i="1"/>
  <c r="Q98" i="1" s="1"/>
  <c r="T98" i="1" s="1"/>
  <c r="N98" i="1" s="1"/>
  <c r="O98" i="1" s="1"/>
  <c r="V52" i="1"/>
  <c r="W52" i="1" s="1"/>
  <c r="AE102" i="1"/>
  <c r="AD102" i="1"/>
  <c r="X102" i="1"/>
  <c r="AB102" i="1" s="1"/>
  <c r="V82" i="1"/>
  <c r="W82" i="1" s="1"/>
  <c r="AD103" i="1"/>
  <c r="S40" i="1"/>
  <c r="Q40" i="1" s="1"/>
  <c r="T40" i="1" s="1"/>
  <c r="N40" i="1" s="1"/>
  <c r="O40" i="1" s="1"/>
  <c r="AD25" i="1"/>
  <c r="X23" i="1"/>
  <c r="AB23" i="1" s="1"/>
  <c r="AE23" i="1"/>
  <c r="AD23" i="1"/>
  <c r="N18" i="1"/>
  <c r="O18" i="1" s="1"/>
  <c r="S26" i="1"/>
  <c r="Q26" i="1" s="1"/>
  <c r="T26" i="1" s="1"/>
  <c r="N26" i="1" s="1"/>
  <c r="O26" i="1" s="1"/>
  <c r="AD26" i="1"/>
  <c r="AE24" i="1"/>
  <c r="AF24" i="1" s="1"/>
  <c r="X24" i="1"/>
  <c r="AB24" i="1" s="1"/>
  <c r="AE246" i="1"/>
  <c r="AF246" i="1" s="1"/>
  <c r="X246" i="1"/>
  <c r="AB246" i="1" s="1"/>
  <c r="S246" i="1"/>
  <c r="Q246" i="1" s="1"/>
  <c r="T246" i="1" s="1"/>
  <c r="N246" i="1" s="1"/>
  <c r="O246" i="1" s="1"/>
  <c r="S248" i="1"/>
  <c r="Q248" i="1" s="1"/>
  <c r="T248" i="1" s="1"/>
  <c r="N248" i="1" s="1"/>
  <c r="O248" i="1" s="1"/>
  <c r="V220" i="1"/>
  <c r="W220" i="1" s="1"/>
  <c r="AD205" i="1"/>
  <c r="X219" i="1"/>
  <c r="AB219" i="1" s="1"/>
  <c r="AE219" i="1"/>
  <c r="AD219" i="1"/>
  <c r="N157" i="1"/>
  <c r="O157" i="1" s="1"/>
  <c r="S113" i="1"/>
  <c r="Q113" i="1" s="1"/>
  <c r="T113" i="1" s="1"/>
  <c r="N113" i="1" s="1"/>
  <c r="O113" i="1" s="1"/>
  <c r="V170" i="1"/>
  <c r="W170" i="1" s="1"/>
  <c r="N133" i="1"/>
  <c r="O133" i="1" s="1"/>
  <c r="V161" i="1"/>
  <c r="W161" i="1" s="1"/>
  <c r="AE189" i="1"/>
  <c r="AD189" i="1"/>
  <c r="X189" i="1"/>
  <c r="AB189" i="1" s="1"/>
  <c r="X91" i="1"/>
  <c r="AB91" i="1" s="1"/>
  <c r="AE91" i="1"/>
  <c r="AF91" i="1" s="1"/>
  <c r="V47" i="1"/>
  <c r="W47" i="1" s="1"/>
  <c r="X92" i="1"/>
  <c r="AB92" i="1" s="1"/>
  <c r="AD92" i="1"/>
  <c r="AE92" i="1"/>
  <c r="AD98" i="1"/>
  <c r="N77" i="1"/>
  <c r="O77" i="1" s="1"/>
  <c r="S85" i="1"/>
  <c r="Q85" i="1" s="1"/>
  <c r="T85" i="1" s="1"/>
  <c r="N85" i="1" s="1"/>
  <c r="O85" i="1" s="1"/>
  <c r="S76" i="1"/>
  <c r="Q76" i="1" s="1"/>
  <c r="T76" i="1" s="1"/>
  <c r="N76" i="1" s="1"/>
  <c r="O76" i="1" s="1"/>
  <c r="X34" i="1"/>
  <c r="AB34" i="1" s="1"/>
  <c r="AE34" i="1"/>
  <c r="AF34" i="1" s="1"/>
  <c r="S34" i="1"/>
  <c r="Q34" i="1" s="1"/>
  <c r="T34" i="1" s="1"/>
  <c r="N34" i="1" s="1"/>
  <c r="O34" i="1" s="1"/>
  <c r="AD28" i="1"/>
  <c r="S56" i="1"/>
  <c r="Q56" i="1" s="1"/>
  <c r="T56" i="1" s="1"/>
  <c r="N56" i="1" s="1"/>
  <c r="O56" i="1" s="1"/>
  <c r="AD38" i="1"/>
  <c r="X39" i="1"/>
  <c r="AB39" i="1" s="1"/>
  <c r="AE39" i="1"/>
  <c r="AF39" i="1" s="1"/>
  <c r="AD56" i="1"/>
  <c r="AD54" i="1"/>
  <c r="S24" i="1"/>
  <c r="Q24" i="1" s="1"/>
  <c r="T24" i="1" s="1"/>
  <c r="N24" i="1" s="1"/>
  <c r="O24" i="1" s="1"/>
  <c r="X20" i="1"/>
  <c r="AB20" i="1" s="1"/>
  <c r="AE20" i="1"/>
  <c r="AF20" i="1" s="1"/>
  <c r="AD19" i="1"/>
  <c r="AF107" i="1" l="1"/>
  <c r="AF40" i="1"/>
  <c r="AF189" i="1"/>
  <c r="AF173" i="1"/>
  <c r="AF23" i="1"/>
  <c r="AF96" i="1"/>
  <c r="AF78" i="1"/>
  <c r="AF150" i="1"/>
  <c r="AF114" i="1"/>
  <c r="AF103" i="1"/>
  <c r="AF108" i="1"/>
  <c r="AF71" i="1"/>
  <c r="AF153" i="1"/>
  <c r="AF142" i="1"/>
  <c r="AF66" i="1"/>
  <c r="AF169" i="1"/>
  <c r="X29" i="1"/>
  <c r="AB29" i="1" s="1"/>
  <c r="AE29" i="1"/>
  <c r="S29" i="1"/>
  <c r="Q29" i="1" s="1"/>
  <c r="T29" i="1" s="1"/>
  <c r="N29" i="1" s="1"/>
  <c r="O29" i="1" s="1"/>
  <c r="AD29" i="1"/>
  <c r="X100" i="1"/>
  <c r="AB100" i="1" s="1"/>
  <c r="AE100" i="1"/>
  <c r="AD100" i="1"/>
  <c r="S100" i="1"/>
  <c r="Q100" i="1" s="1"/>
  <c r="T100" i="1" s="1"/>
  <c r="N100" i="1" s="1"/>
  <c r="O100" i="1" s="1"/>
  <c r="AE99" i="1"/>
  <c r="AD99" i="1"/>
  <c r="X99" i="1"/>
  <c r="AB99" i="1" s="1"/>
  <c r="S99" i="1"/>
  <c r="Q99" i="1" s="1"/>
  <c r="T99" i="1" s="1"/>
  <c r="N99" i="1" s="1"/>
  <c r="O99" i="1" s="1"/>
  <c r="AE89" i="1"/>
  <c r="AD89" i="1"/>
  <c r="X89" i="1"/>
  <c r="AB89" i="1" s="1"/>
  <c r="S89" i="1"/>
  <c r="Q89" i="1" s="1"/>
  <c r="T89" i="1" s="1"/>
  <c r="N89" i="1" s="1"/>
  <c r="O89" i="1" s="1"/>
  <c r="AE110" i="1"/>
  <c r="X110" i="1"/>
  <c r="AB110" i="1" s="1"/>
  <c r="AD110" i="1"/>
  <c r="S110" i="1"/>
  <c r="Q110" i="1" s="1"/>
  <c r="T110" i="1" s="1"/>
  <c r="N110" i="1" s="1"/>
  <c r="O110" i="1" s="1"/>
  <c r="X227" i="1"/>
  <c r="AB227" i="1" s="1"/>
  <c r="AE227" i="1"/>
  <c r="AF227" i="1" s="1"/>
  <c r="S227" i="1"/>
  <c r="Q227" i="1" s="1"/>
  <c r="T227" i="1" s="1"/>
  <c r="N227" i="1" s="1"/>
  <c r="O227" i="1" s="1"/>
  <c r="AD227" i="1"/>
  <c r="AE94" i="1"/>
  <c r="AD94" i="1"/>
  <c r="X94" i="1"/>
  <c r="AB94" i="1" s="1"/>
  <c r="S94" i="1"/>
  <c r="Q94" i="1" s="1"/>
  <c r="T94" i="1" s="1"/>
  <c r="N94" i="1" s="1"/>
  <c r="O94" i="1" s="1"/>
  <c r="AD30" i="1"/>
  <c r="AE30" i="1"/>
  <c r="X30" i="1"/>
  <c r="AB30" i="1" s="1"/>
  <c r="S30" i="1"/>
  <c r="Q30" i="1" s="1"/>
  <c r="T30" i="1" s="1"/>
  <c r="N30" i="1" s="1"/>
  <c r="O30" i="1" s="1"/>
  <c r="AE176" i="1"/>
  <c r="X176" i="1"/>
  <c r="AB176" i="1" s="1"/>
  <c r="S176" i="1"/>
  <c r="Q176" i="1" s="1"/>
  <c r="T176" i="1" s="1"/>
  <c r="N176" i="1" s="1"/>
  <c r="O176" i="1" s="1"/>
  <c r="AD176" i="1"/>
  <c r="AE32" i="1"/>
  <c r="X32" i="1"/>
  <c r="AB32" i="1" s="1"/>
  <c r="S32" i="1"/>
  <c r="Q32" i="1" s="1"/>
  <c r="T32" i="1" s="1"/>
  <c r="N32" i="1" s="1"/>
  <c r="O32" i="1" s="1"/>
  <c r="AD32" i="1"/>
  <c r="AF92" i="1"/>
  <c r="AE245" i="1"/>
  <c r="AF245" i="1" s="1"/>
  <c r="X245" i="1"/>
  <c r="AB245" i="1" s="1"/>
  <c r="AD245" i="1"/>
  <c r="S245" i="1"/>
  <c r="Q245" i="1" s="1"/>
  <c r="T245" i="1" s="1"/>
  <c r="N245" i="1" s="1"/>
  <c r="O245" i="1" s="1"/>
  <c r="X140" i="1"/>
  <c r="AB140" i="1" s="1"/>
  <c r="AE140" i="1"/>
  <c r="AD140" i="1"/>
  <c r="S140" i="1"/>
  <c r="Q140" i="1" s="1"/>
  <c r="T140" i="1" s="1"/>
  <c r="N140" i="1" s="1"/>
  <c r="O140" i="1" s="1"/>
  <c r="X137" i="1"/>
  <c r="AB137" i="1" s="1"/>
  <c r="AE137" i="1"/>
  <c r="S137" i="1"/>
  <c r="Q137" i="1" s="1"/>
  <c r="T137" i="1" s="1"/>
  <c r="N137" i="1" s="1"/>
  <c r="O137" i="1" s="1"/>
  <c r="AD137" i="1"/>
  <c r="X179" i="1"/>
  <c r="AB179" i="1" s="1"/>
  <c r="AE179" i="1"/>
  <c r="AD179" i="1"/>
  <c r="S179" i="1"/>
  <c r="Q179" i="1" s="1"/>
  <c r="T179" i="1" s="1"/>
  <c r="N179" i="1" s="1"/>
  <c r="O179" i="1" s="1"/>
  <c r="AF81" i="1"/>
  <c r="AF248" i="1"/>
  <c r="AF207" i="1"/>
  <c r="AF33" i="1"/>
  <c r="AF172" i="1"/>
  <c r="AE60" i="1"/>
  <c r="AD60" i="1"/>
  <c r="X60" i="1"/>
  <c r="AB60" i="1" s="1"/>
  <c r="S60" i="1"/>
  <c r="Q60" i="1" s="1"/>
  <c r="T60" i="1" s="1"/>
  <c r="N60" i="1" s="1"/>
  <c r="O60" i="1" s="1"/>
  <c r="AF112" i="1"/>
  <c r="X233" i="1"/>
  <c r="AB233" i="1" s="1"/>
  <c r="AE233" i="1"/>
  <c r="AD233" i="1"/>
  <c r="S233" i="1"/>
  <c r="Q233" i="1" s="1"/>
  <c r="T233" i="1" s="1"/>
  <c r="N233" i="1" s="1"/>
  <c r="O233" i="1" s="1"/>
  <c r="X161" i="1"/>
  <c r="AB161" i="1" s="1"/>
  <c r="AE161" i="1"/>
  <c r="S161" i="1"/>
  <c r="Q161" i="1" s="1"/>
  <c r="T161" i="1" s="1"/>
  <c r="N161" i="1" s="1"/>
  <c r="O161" i="1" s="1"/>
  <c r="AD161" i="1"/>
  <c r="X21" i="1"/>
  <c r="AB21" i="1" s="1"/>
  <c r="S21" i="1"/>
  <c r="Q21" i="1" s="1"/>
  <c r="T21" i="1" s="1"/>
  <c r="N21" i="1" s="1"/>
  <c r="O21" i="1" s="1"/>
  <c r="AE21" i="1"/>
  <c r="AD21" i="1"/>
  <c r="AF102" i="1"/>
  <c r="AF226" i="1"/>
  <c r="AF63" i="1"/>
  <c r="AE62" i="1"/>
  <c r="X62" i="1"/>
  <c r="AB62" i="1" s="1"/>
  <c r="AD62" i="1"/>
  <c r="S62" i="1"/>
  <c r="Q62" i="1" s="1"/>
  <c r="T62" i="1" s="1"/>
  <c r="N62" i="1" s="1"/>
  <c r="O62" i="1" s="1"/>
  <c r="AE50" i="1"/>
  <c r="AD50" i="1"/>
  <c r="X50" i="1"/>
  <c r="AB50" i="1" s="1"/>
  <c r="S50" i="1"/>
  <c r="Q50" i="1" s="1"/>
  <c r="T50" i="1" s="1"/>
  <c r="N50" i="1" s="1"/>
  <c r="O50" i="1" s="1"/>
  <c r="AE115" i="1"/>
  <c r="AD115" i="1"/>
  <c r="X115" i="1"/>
  <c r="AB115" i="1" s="1"/>
  <c r="S115" i="1"/>
  <c r="Q115" i="1" s="1"/>
  <c r="T115" i="1" s="1"/>
  <c r="N115" i="1" s="1"/>
  <c r="O115" i="1" s="1"/>
  <c r="X215" i="1"/>
  <c r="AB215" i="1" s="1"/>
  <c r="AE215" i="1"/>
  <c r="S215" i="1"/>
  <c r="Q215" i="1" s="1"/>
  <c r="T215" i="1" s="1"/>
  <c r="N215" i="1" s="1"/>
  <c r="O215" i="1" s="1"/>
  <c r="AD215" i="1"/>
  <c r="X185" i="1"/>
  <c r="AB185" i="1" s="1"/>
  <c r="AE185" i="1"/>
  <c r="AF185" i="1" s="1"/>
  <c r="AD185" i="1"/>
  <c r="S185" i="1"/>
  <c r="Q185" i="1" s="1"/>
  <c r="T185" i="1" s="1"/>
  <c r="N185" i="1" s="1"/>
  <c r="O185" i="1" s="1"/>
  <c r="AF56" i="1"/>
  <c r="X119" i="1"/>
  <c r="AB119" i="1" s="1"/>
  <c r="AE119" i="1"/>
  <c r="AD119" i="1"/>
  <c r="S119" i="1"/>
  <c r="Q119" i="1" s="1"/>
  <c r="T119" i="1" s="1"/>
  <c r="N119" i="1" s="1"/>
  <c r="O119" i="1" s="1"/>
  <c r="AE191" i="1"/>
  <c r="X191" i="1"/>
  <c r="AB191" i="1" s="1"/>
  <c r="S191" i="1"/>
  <c r="Q191" i="1" s="1"/>
  <c r="T191" i="1" s="1"/>
  <c r="N191" i="1" s="1"/>
  <c r="O191" i="1" s="1"/>
  <c r="AD191" i="1"/>
  <c r="AF203" i="1"/>
  <c r="AE88" i="1"/>
  <c r="AD88" i="1"/>
  <c r="X88" i="1"/>
  <c r="AB88" i="1" s="1"/>
  <c r="S88" i="1"/>
  <c r="Q88" i="1" s="1"/>
  <c r="T88" i="1" s="1"/>
  <c r="N88" i="1" s="1"/>
  <c r="O88" i="1" s="1"/>
  <c r="AF101" i="1"/>
  <c r="AE250" i="1"/>
  <c r="X250" i="1"/>
  <c r="AB250" i="1" s="1"/>
  <c r="AD250" i="1"/>
  <c r="S250" i="1"/>
  <c r="Q250" i="1" s="1"/>
  <c r="T250" i="1" s="1"/>
  <c r="N250" i="1" s="1"/>
  <c r="O250" i="1" s="1"/>
  <c r="AE171" i="1"/>
  <c r="AF171" i="1" s="1"/>
  <c r="AD171" i="1"/>
  <c r="X171" i="1"/>
  <c r="AB171" i="1" s="1"/>
  <c r="S171" i="1"/>
  <c r="Q171" i="1" s="1"/>
  <c r="T171" i="1" s="1"/>
  <c r="N171" i="1" s="1"/>
  <c r="O171" i="1" s="1"/>
  <c r="X166" i="1"/>
  <c r="AB166" i="1" s="1"/>
  <c r="AE166" i="1"/>
  <c r="AD166" i="1"/>
  <c r="S166" i="1"/>
  <c r="Q166" i="1" s="1"/>
  <c r="T166" i="1" s="1"/>
  <c r="N166" i="1" s="1"/>
  <c r="O166" i="1" s="1"/>
  <c r="AE235" i="1"/>
  <c r="AF235" i="1" s="1"/>
  <c r="X235" i="1"/>
  <c r="AB235" i="1" s="1"/>
  <c r="AD235" i="1"/>
  <c r="S235" i="1"/>
  <c r="Q235" i="1" s="1"/>
  <c r="T235" i="1" s="1"/>
  <c r="N235" i="1" s="1"/>
  <c r="O235" i="1" s="1"/>
  <c r="X204" i="1"/>
  <c r="AB204" i="1" s="1"/>
  <c r="AE204" i="1"/>
  <c r="AD204" i="1"/>
  <c r="S204" i="1"/>
  <c r="Q204" i="1" s="1"/>
  <c r="T204" i="1" s="1"/>
  <c r="N204" i="1" s="1"/>
  <c r="O204" i="1" s="1"/>
  <c r="X217" i="1"/>
  <c r="AB217" i="1" s="1"/>
  <c r="AE217" i="1"/>
  <c r="AF217" i="1" s="1"/>
  <c r="S217" i="1"/>
  <c r="Q217" i="1" s="1"/>
  <c r="T217" i="1" s="1"/>
  <c r="N217" i="1" s="1"/>
  <c r="O217" i="1" s="1"/>
  <c r="AD217" i="1"/>
  <c r="AF200" i="1"/>
  <c r="AF61" i="1"/>
  <c r="X118" i="1"/>
  <c r="AB118" i="1" s="1"/>
  <c r="AE118" i="1"/>
  <c r="AD118" i="1"/>
  <c r="S118" i="1"/>
  <c r="Q118" i="1" s="1"/>
  <c r="T118" i="1" s="1"/>
  <c r="N118" i="1" s="1"/>
  <c r="O118" i="1" s="1"/>
  <c r="AF97" i="1"/>
  <c r="AE247" i="1"/>
  <c r="AF247" i="1" s="1"/>
  <c r="X247" i="1"/>
  <c r="AB247" i="1" s="1"/>
  <c r="S247" i="1"/>
  <c r="Q247" i="1" s="1"/>
  <c r="T247" i="1" s="1"/>
  <c r="N247" i="1" s="1"/>
  <c r="O247" i="1" s="1"/>
  <c r="AD247" i="1"/>
  <c r="AF64" i="1"/>
  <c r="AE104" i="1"/>
  <c r="AD104" i="1"/>
  <c r="X104" i="1"/>
  <c r="AB104" i="1" s="1"/>
  <c r="S104" i="1"/>
  <c r="Q104" i="1" s="1"/>
  <c r="T104" i="1" s="1"/>
  <c r="N104" i="1" s="1"/>
  <c r="O104" i="1" s="1"/>
  <c r="X182" i="1"/>
  <c r="AB182" i="1" s="1"/>
  <c r="AE182" i="1"/>
  <c r="AD182" i="1"/>
  <c r="S182" i="1"/>
  <c r="Q182" i="1" s="1"/>
  <c r="T182" i="1" s="1"/>
  <c r="N182" i="1" s="1"/>
  <c r="O182" i="1" s="1"/>
  <c r="AE37" i="1"/>
  <c r="AF37" i="1" s="1"/>
  <c r="X37" i="1"/>
  <c r="AB37" i="1" s="1"/>
  <c r="AD37" i="1"/>
  <c r="S37" i="1"/>
  <c r="Q37" i="1" s="1"/>
  <c r="T37" i="1" s="1"/>
  <c r="N37" i="1" s="1"/>
  <c r="O37" i="1" s="1"/>
  <c r="AF122" i="1"/>
  <c r="AE218" i="1"/>
  <c r="AD218" i="1"/>
  <c r="X218" i="1"/>
  <c r="AB218" i="1" s="1"/>
  <c r="S218" i="1"/>
  <c r="Q218" i="1" s="1"/>
  <c r="T218" i="1" s="1"/>
  <c r="N218" i="1" s="1"/>
  <c r="O218" i="1" s="1"/>
  <c r="X249" i="1"/>
  <c r="AB249" i="1" s="1"/>
  <c r="AD249" i="1"/>
  <c r="AE249" i="1"/>
  <c r="AF249" i="1" s="1"/>
  <c r="S249" i="1"/>
  <c r="Q249" i="1" s="1"/>
  <c r="T249" i="1" s="1"/>
  <c r="N249" i="1" s="1"/>
  <c r="O249" i="1" s="1"/>
  <c r="X44" i="1"/>
  <c r="AB44" i="1" s="1"/>
  <c r="S44" i="1"/>
  <c r="Q44" i="1" s="1"/>
  <c r="T44" i="1" s="1"/>
  <c r="N44" i="1" s="1"/>
  <c r="O44" i="1" s="1"/>
  <c r="AE44" i="1"/>
  <c r="AD44" i="1"/>
  <c r="AE47" i="1"/>
  <c r="X47" i="1"/>
  <c r="AB47" i="1" s="1"/>
  <c r="AD47" i="1"/>
  <c r="S47" i="1"/>
  <c r="Q47" i="1" s="1"/>
  <c r="T47" i="1" s="1"/>
  <c r="N47" i="1" s="1"/>
  <c r="O47" i="1" s="1"/>
  <c r="X170" i="1"/>
  <c r="AB170" i="1" s="1"/>
  <c r="AE170" i="1"/>
  <c r="AD170" i="1"/>
  <c r="S170" i="1"/>
  <c r="Q170" i="1" s="1"/>
  <c r="T170" i="1" s="1"/>
  <c r="N170" i="1" s="1"/>
  <c r="O170" i="1" s="1"/>
  <c r="AE52" i="1"/>
  <c r="X52" i="1"/>
  <c r="AB52" i="1" s="1"/>
  <c r="S52" i="1"/>
  <c r="Q52" i="1" s="1"/>
  <c r="T52" i="1" s="1"/>
  <c r="N52" i="1" s="1"/>
  <c r="O52" i="1" s="1"/>
  <c r="AD52" i="1"/>
  <c r="AF205" i="1"/>
  <c r="AF126" i="1"/>
  <c r="AF38" i="1"/>
  <c r="AE116" i="1"/>
  <c r="AD116" i="1"/>
  <c r="X116" i="1"/>
  <c r="AB116" i="1" s="1"/>
  <c r="S116" i="1"/>
  <c r="Q116" i="1" s="1"/>
  <c r="T116" i="1" s="1"/>
  <c r="N116" i="1" s="1"/>
  <c r="O116" i="1" s="1"/>
  <c r="AF160" i="1"/>
  <c r="X188" i="1"/>
  <c r="AB188" i="1" s="1"/>
  <c r="AE188" i="1"/>
  <c r="S188" i="1"/>
  <c r="Q188" i="1" s="1"/>
  <c r="T188" i="1" s="1"/>
  <c r="N188" i="1" s="1"/>
  <c r="O188" i="1" s="1"/>
  <c r="AD188" i="1"/>
  <c r="AE79" i="1"/>
  <c r="X79" i="1"/>
  <c r="AB79" i="1" s="1"/>
  <c r="AD79" i="1"/>
  <c r="S79" i="1"/>
  <c r="Q79" i="1" s="1"/>
  <c r="T79" i="1" s="1"/>
  <c r="N79" i="1" s="1"/>
  <c r="O79" i="1" s="1"/>
  <c r="AF177" i="1"/>
  <c r="AF222" i="1"/>
  <c r="AF19" i="1"/>
  <c r="AE72" i="1"/>
  <c r="AD72" i="1"/>
  <c r="X72" i="1"/>
  <c r="AB72" i="1" s="1"/>
  <c r="S72" i="1"/>
  <c r="Q72" i="1" s="1"/>
  <c r="T72" i="1" s="1"/>
  <c r="N72" i="1" s="1"/>
  <c r="O72" i="1" s="1"/>
  <c r="AE201" i="1"/>
  <c r="AD201" i="1"/>
  <c r="X201" i="1"/>
  <c r="AB201" i="1" s="1"/>
  <c r="S201" i="1"/>
  <c r="Q201" i="1" s="1"/>
  <c r="T201" i="1" s="1"/>
  <c r="N201" i="1" s="1"/>
  <c r="O201" i="1" s="1"/>
  <c r="AF198" i="1"/>
  <c r="AF43" i="1"/>
  <c r="X95" i="1"/>
  <c r="AB95" i="1" s="1"/>
  <c r="AE95" i="1"/>
  <c r="AD95" i="1"/>
  <c r="S95" i="1"/>
  <c r="Q95" i="1" s="1"/>
  <c r="T95" i="1" s="1"/>
  <c r="N95" i="1" s="1"/>
  <c r="O95" i="1" s="1"/>
  <c r="AE164" i="1"/>
  <c r="X164" i="1"/>
  <c r="AB164" i="1" s="1"/>
  <c r="AD164" i="1"/>
  <c r="S164" i="1"/>
  <c r="Q164" i="1" s="1"/>
  <c r="T164" i="1" s="1"/>
  <c r="N164" i="1" s="1"/>
  <c r="O164" i="1" s="1"/>
  <c r="X202" i="1"/>
  <c r="AB202" i="1" s="1"/>
  <c r="AE202" i="1"/>
  <c r="S202" i="1"/>
  <c r="Q202" i="1" s="1"/>
  <c r="T202" i="1" s="1"/>
  <c r="N202" i="1" s="1"/>
  <c r="O202" i="1" s="1"/>
  <c r="AD202" i="1"/>
  <c r="AF31" i="1"/>
  <c r="AF134" i="1"/>
  <c r="AE138" i="1"/>
  <c r="AD138" i="1"/>
  <c r="X138" i="1"/>
  <c r="AB138" i="1" s="1"/>
  <c r="S138" i="1"/>
  <c r="Q138" i="1" s="1"/>
  <c r="T138" i="1" s="1"/>
  <c r="N138" i="1" s="1"/>
  <c r="O138" i="1" s="1"/>
  <c r="X194" i="1"/>
  <c r="AB194" i="1" s="1"/>
  <c r="AE194" i="1"/>
  <c r="AD194" i="1"/>
  <c r="S194" i="1"/>
  <c r="Q194" i="1" s="1"/>
  <c r="T194" i="1" s="1"/>
  <c r="N194" i="1" s="1"/>
  <c r="O194" i="1" s="1"/>
  <c r="X105" i="1"/>
  <c r="AB105" i="1" s="1"/>
  <c r="AE105" i="1"/>
  <c r="S105" i="1"/>
  <c r="Q105" i="1" s="1"/>
  <c r="T105" i="1" s="1"/>
  <c r="N105" i="1" s="1"/>
  <c r="O105" i="1" s="1"/>
  <c r="AD105" i="1"/>
  <c r="AE74" i="1"/>
  <c r="AD74" i="1"/>
  <c r="X74" i="1"/>
  <c r="AB74" i="1" s="1"/>
  <c r="S74" i="1"/>
  <c r="Q74" i="1" s="1"/>
  <c r="T74" i="1" s="1"/>
  <c r="N74" i="1" s="1"/>
  <c r="O74" i="1" s="1"/>
  <c r="AE211" i="1"/>
  <c r="AF211" i="1" s="1"/>
  <c r="X211" i="1"/>
  <c r="AB211" i="1" s="1"/>
  <c r="AD211" i="1"/>
  <c r="S211" i="1"/>
  <c r="Q211" i="1" s="1"/>
  <c r="T211" i="1" s="1"/>
  <c r="N211" i="1" s="1"/>
  <c r="O211" i="1" s="1"/>
  <c r="AE230" i="1"/>
  <c r="X230" i="1"/>
  <c r="AB230" i="1" s="1"/>
  <c r="S230" i="1"/>
  <c r="Q230" i="1" s="1"/>
  <c r="T230" i="1" s="1"/>
  <c r="N230" i="1" s="1"/>
  <c r="O230" i="1" s="1"/>
  <c r="AD230" i="1"/>
  <c r="AF124" i="1"/>
  <c r="AF93" i="1"/>
  <c r="AF165" i="1"/>
  <c r="AF238" i="1"/>
  <c r="AF214" i="1"/>
  <c r="X87" i="1"/>
  <c r="AB87" i="1" s="1"/>
  <c r="AE87" i="1"/>
  <c r="AD87" i="1"/>
  <c r="S87" i="1"/>
  <c r="Q87" i="1" s="1"/>
  <c r="T87" i="1" s="1"/>
  <c r="N87" i="1" s="1"/>
  <c r="O87" i="1" s="1"/>
  <c r="AE22" i="1"/>
  <c r="X22" i="1"/>
  <c r="AB22" i="1" s="1"/>
  <c r="S22" i="1"/>
  <c r="Q22" i="1" s="1"/>
  <c r="T22" i="1" s="1"/>
  <c r="N22" i="1" s="1"/>
  <c r="O22" i="1" s="1"/>
  <c r="AD22" i="1"/>
  <c r="X51" i="1"/>
  <c r="AB51" i="1" s="1"/>
  <c r="AE51" i="1"/>
  <c r="AD51" i="1"/>
  <c r="S51" i="1"/>
  <c r="Q51" i="1" s="1"/>
  <c r="T51" i="1" s="1"/>
  <c r="N51" i="1" s="1"/>
  <c r="O51" i="1" s="1"/>
  <c r="AE84" i="1"/>
  <c r="AD84" i="1"/>
  <c r="X84" i="1"/>
  <c r="AB84" i="1" s="1"/>
  <c r="S84" i="1"/>
  <c r="Q84" i="1" s="1"/>
  <c r="T84" i="1" s="1"/>
  <c r="N84" i="1" s="1"/>
  <c r="O84" i="1" s="1"/>
  <c r="AF146" i="1"/>
  <c r="X127" i="1"/>
  <c r="AB127" i="1" s="1"/>
  <c r="AE127" i="1"/>
  <c r="S127" i="1"/>
  <c r="Q127" i="1" s="1"/>
  <c r="T127" i="1" s="1"/>
  <c r="N127" i="1" s="1"/>
  <c r="O127" i="1" s="1"/>
  <c r="AD127" i="1"/>
  <c r="AE220" i="1"/>
  <c r="X220" i="1"/>
  <c r="AB220" i="1" s="1"/>
  <c r="S220" i="1"/>
  <c r="Q220" i="1" s="1"/>
  <c r="T220" i="1" s="1"/>
  <c r="N220" i="1" s="1"/>
  <c r="O220" i="1" s="1"/>
  <c r="AD220" i="1"/>
  <c r="AE240" i="1"/>
  <c r="AF240" i="1" s="1"/>
  <c r="X240" i="1"/>
  <c r="AB240" i="1" s="1"/>
  <c r="S240" i="1"/>
  <c r="Q240" i="1" s="1"/>
  <c r="T240" i="1" s="1"/>
  <c r="N240" i="1" s="1"/>
  <c r="O240" i="1" s="1"/>
  <c r="AD240" i="1"/>
  <c r="AE186" i="1"/>
  <c r="AD186" i="1"/>
  <c r="X186" i="1"/>
  <c r="AB186" i="1" s="1"/>
  <c r="S186" i="1"/>
  <c r="Q186" i="1" s="1"/>
  <c r="T186" i="1" s="1"/>
  <c r="N186" i="1" s="1"/>
  <c r="O186" i="1" s="1"/>
  <c r="AE206" i="1"/>
  <c r="X206" i="1"/>
  <c r="AB206" i="1" s="1"/>
  <c r="AD206" i="1"/>
  <c r="S206" i="1"/>
  <c r="Q206" i="1" s="1"/>
  <c r="T206" i="1" s="1"/>
  <c r="N206" i="1" s="1"/>
  <c r="O206" i="1" s="1"/>
  <c r="AE17" i="1"/>
  <c r="AF17" i="1" s="1"/>
  <c r="X17" i="1"/>
  <c r="AB17" i="1" s="1"/>
  <c r="S17" i="1"/>
  <c r="Q17" i="1" s="1"/>
  <c r="T17" i="1" s="1"/>
  <c r="N17" i="1" s="1"/>
  <c r="O17" i="1" s="1"/>
  <c r="AD17" i="1"/>
  <c r="X199" i="1"/>
  <c r="AB199" i="1" s="1"/>
  <c r="AE199" i="1"/>
  <c r="AD199" i="1"/>
  <c r="S199" i="1"/>
  <c r="Q199" i="1" s="1"/>
  <c r="T199" i="1" s="1"/>
  <c r="N199" i="1" s="1"/>
  <c r="O199" i="1" s="1"/>
  <c r="AE216" i="1"/>
  <c r="AF216" i="1" s="1"/>
  <c r="X216" i="1"/>
  <c r="AB216" i="1" s="1"/>
  <c r="AD216" i="1"/>
  <c r="S216" i="1"/>
  <c r="Q216" i="1" s="1"/>
  <c r="T216" i="1" s="1"/>
  <c r="N216" i="1" s="1"/>
  <c r="O216" i="1" s="1"/>
  <c r="X82" i="1"/>
  <c r="AB82" i="1" s="1"/>
  <c r="AE82" i="1"/>
  <c r="AD82" i="1"/>
  <c r="S82" i="1"/>
  <c r="Q82" i="1" s="1"/>
  <c r="T82" i="1" s="1"/>
  <c r="N82" i="1" s="1"/>
  <c r="O82" i="1" s="1"/>
  <c r="X111" i="1"/>
  <c r="AB111" i="1" s="1"/>
  <c r="AD111" i="1"/>
  <c r="AE111" i="1"/>
  <c r="S111" i="1"/>
  <c r="Q111" i="1" s="1"/>
  <c r="T111" i="1" s="1"/>
  <c r="N111" i="1" s="1"/>
  <c r="O111" i="1" s="1"/>
  <c r="AE125" i="1"/>
  <c r="X125" i="1"/>
  <c r="AB125" i="1" s="1"/>
  <c r="S125" i="1"/>
  <c r="Q125" i="1" s="1"/>
  <c r="T125" i="1" s="1"/>
  <c r="N125" i="1" s="1"/>
  <c r="O125" i="1" s="1"/>
  <c r="AD125" i="1"/>
  <c r="AE252" i="1"/>
  <c r="S252" i="1"/>
  <c r="Q252" i="1" s="1"/>
  <c r="T252" i="1" s="1"/>
  <c r="N252" i="1" s="1"/>
  <c r="O252" i="1" s="1"/>
  <c r="X252" i="1"/>
  <c r="AB252" i="1" s="1"/>
  <c r="AD252" i="1"/>
  <c r="AF26" i="1"/>
  <c r="AE57" i="1"/>
  <c r="X57" i="1"/>
  <c r="AB57" i="1" s="1"/>
  <c r="AD57" i="1"/>
  <c r="S57" i="1"/>
  <c r="Q57" i="1" s="1"/>
  <c r="T57" i="1" s="1"/>
  <c r="N57" i="1" s="1"/>
  <c r="O57" i="1" s="1"/>
  <c r="X148" i="1"/>
  <c r="AB148" i="1" s="1"/>
  <c r="AE148" i="1"/>
  <c r="S148" i="1"/>
  <c r="Q148" i="1" s="1"/>
  <c r="T148" i="1" s="1"/>
  <c r="N148" i="1" s="1"/>
  <c r="O148" i="1" s="1"/>
  <c r="AD148" i="1"/>
  <c r="AF75" i="1"/>
  <c r="AE27" i="1"/>
  <c r="X27" i="1"/>
  <c r="AB27" i="1" s="1"/>
  <c r="AD27" i="1"/>
  <c r="S27" i="1"/>
  <c r="Q27" i="1" s="1"/>
  <c r="T27" i="1" s="1"/>
  <c r="N27" i="1" s="1"/>
  <c r="O27" i="1" s="1"/>
  <c r="AF83" i="1"/>
  <c r="AF145" i="1"/>
  <c r="AF184" i="1"/>
  <c r="AE55" i="1"/>
  <c r="X55" i="1"/>
  <c r="AB55" i="1" s="1"/>
  <c r="AD55" i="1"/>
  <c r="S55" i="1"/>
  <c r="Q55" i="1" s="1"/>
  <c r="T55" i="1" s="1"/>
  <c r="N55" i="1" s="1"/>
  <c r="O55" i="1" s="1"/>
  <c r="AF98" i="1"/>
  <c r="AF54" i="1"/>
  <c r="AF144" i="1"/>
  <c r="AE213" i="1"/>
  <c r="AD213" i="1"/>
  <c r="X213" i="1"/>
  <c r="AB213" i="1" s="1"/>
  <c r="S213" i="1"/>
  <c r="Q213" i="1" s="1"/>
  <c r="T213" i="1" s="1"/>
  <c r="N213" i="1" s="1"/>
  <c r="O213" i="1" s="1"/>
  <c r="AF28" i="1"/>
  <c r="X135" i="1"/>
  <c r="AB135" i="1" s="1"/>
  <c r="AE135" i="1"/>
  <c r="AD135" i="1"/>
  <c r="S135" i="1"/>
  <c r="Q135" i="1" s="1"/>
  <c r="T135" i="1" s="1"/>
  <c r="N135" i="1" s="1"/>
  <c r="O135" i="1" s="1"/>
  <c r="AE180" i="1"/>
  <c r="X180" i="1"/>
  <c r="AB180" i="1" s="1"/>
  <c r="S180" i="1"/>
  <c r="Q180" i="1" s="1"/>
  <c r="T180" i="1" s="1"/>
  <c r="N180" i="1" s="1"/>
  <c r="O180" i="1" s="1"/>
  <c r="AD180" i="1"/>
  <c r="X48" i="1"/>
  <c r="AB48" i="1" s="1"/>
  <c r="AE48" i="1"/>
  <c r="S48" i="1"/>
  <c r="Q48" i="1" s="1"/>
  <c r="T48" i="1" s="1"/>
  <c r="N48" i="1" s="1"/>
  <c r="O48" i="1" s="1"/>
  <c r="AD48" i="1"/>
  <c r="AE242" i="1"/>
  <c r="AF242" i="1" s="1"/>
  <c r="X242" i="1"/>
  <c r="AB242" i="1" s="1"/>
  <c r="AD242" i="1"/>
  <c r="S242" i="1"/>
  <c r="Q242" i="1" s="1"/>
  <c r="T242" i="1" s="1"/>
  <c r="N242" i="1" s="1"/>
  <c r="O242" i="1" s="1"/>
  <c r="AE120" i="1"/>
  <c r="X120" i="1"/>
  <c r="AB120" i="1" s="1"/>
  <c r="S120" i="1"/>
  <c r="Q120" i="1" s="1"/>
  <c r="T120" i="1" s="1"/>
  <c r="N120" i="1" s="1"/>
  <c r="O120" i="1" s="1"/>
  <c r="AD120" i="1"/>
  <c r="AE42" i="1"/>
  <c r="X42" i="1"/>
  <c r="AB42" i="1" s="1"/>
  <c r="S42" i="1"/>
  <c r="Q42" i="1" s="1"/>
  <c r="T42" i="1" s="1"/>
  <c r="N42" i="1" s="1"/>
  <c r="O42" i="1" s="1"/>
  <c r="AD42" i="1"/>
  <c r="X192" i="1"/>
  <c r="AB192" i="1" s="1"/>
  <c r="AE192" i="1"/>
  <c r="AD192" i="1"/>
  <c r="S192" i="1"/>
  <c r="Q192" i="1" s="1"/>
  <c r="T192" i="1" s="1"/>
  <c r="N192" i="1" s="1"/>
  <c r="O192" i="1" s="1"/>
  <c r="AF46" i="1"/>
  <c r="AE141" i="1"/>
  <c r="X141" i="1"/>
  <c r="AB141" i="1" s="1"/>
  <c r="AD141" i="1"/>
  <c r="S141" i="1"/>
  <c r="Q141" i="1" s="1"/>
  <c r="T141" i="1" s="1"/>
  <c r="N141" i="1" s="1"/>
  <c r="O141" i="1" s="1"/>
  <c r="AE229" i="1"/>
  <c r="AF229" i="1" s="1"/>
  <c r="AD229" i="1"/>
  <c r="X229" i="1"/>
  <c r="AB229" i="1" s="1"/>
  <c r="S229" i="1"/>
  <c r="Q229" i="1" s="1"/>
  <c r="T229" i="1" s="1"/>
  <c r="N229" i="1" s="1"/>
  <c r="O229" i="1" s="1"/>
  <c r="X151" i="1"/>
  <c r="AB151" i="1" s="1"/>
  <c r="AE151" i="1"/>
  <c r="S151" i="1"/>
  <c r="Q151" i="1" s="1"/>
  <c r="T151" i="1" s="1"/>
  <c r="N151" i="1" s="1"/>
  <c r="O151" i="1" s="1"/>
  <c r="AD151" i="1"/>
  <c r="AE196" i="1"/>
  <c r="X196" i="1"/>
  <c r="AB196" i="1" s="1"/>
  <c r="AD196" i="1"/>
  <c r="S196" i="1"/>
  <c r="Q196" i="1" s="1"/>
  <c r="T196" i="1" s="1"/>
  <c r="N196" i="1" s="1"/>
  <c r="O196" i="1" s="1"/>
  <c r="AF219" i="1"/>
  <c r="AE130" i="1"/>
  <c r="X130" i="1"/>
  <c r="AB130" i="1" s="1"/>
  <c r="S130" i="1"/>
  <c r="Q130" i="1" s="1"/>
  <c r="T130" i="1" s="1"/>
  <c r="N130" i="1" s="1"/>
  <c r="O130" i="1" s="1"/>
  <c r="AD130" i="1"/>
  <c r="AE193" i="1"/>
  <c r="X193" i="1"/>
  <c r="AB193" i="1" s="1"/>
  <c r="AD193" i="1"/>
  <c r="S193" i="1"/>
  <c r="Q193" i="1" s="1"/>
  <c r="T193" i="1" s="1"/>
  <c r="N193" i="1" s="1"/>
  <c r="O193" i="1" s="1"/>
  <c r="AE181" i="1"/>
  <c r="X181" i="1"/>
  <c r="AB181" i="1" s="1"/>
  <c r="AD181" i="1"/>
  <c r="S181" i="1"/>
  <c r="Q181" i="1" s="1"/>
  <c r="T181" i="1" s="1"/>
  <c r="N181" i="1" s="1"/>
  <c r="O181" i="1" s="1"/>
  <c r="AE123" i="1"/>
  <c r="X123" i="1"/>
  <c r="AB123" i="1" s="1"/>
  <c r="AD123" i="1"/>
  <c r="S123" i="1"/>
  <c r="Q123" i="1" s="1"/>
  <c r="T123" i="1" s="1"/>
  <c r="N123" i="1" s="1"/>
  <c r="O123" i="1" s="1"/>
  <c r="AF59" i="1"/>
  <c r="X243" i="1"/>
  <c r="AB243" i="1" s="1"/>
  <c r="AE243" i="1"/>
  <c r="AD243" i="1"/>
  <c r="S243" i="1"/>
  <c r="Q243" i="1" s="1"/>
  <c r="T243" i="1" s="1"/>
  <c r="N243" i="1" s="1"/>
  <c r="O243" i="1" s="1"/>
  <c r="AF109" i="1"/>
  <c r="AF25" i="1"/>
  <c r="AE69" i="1"/>
  <c r="X69" i="1"/>
  <c r="AB69" i="1" s="1"/>
  <c r="AD69" i="1"/>
  <c r="S69" i="1"/>
  <c r="Q69" i="1" s="1"/>
  <c r="T69" i="1" s="1"/>
  <c r="N69" i="1" s="1"/>
  <c r="O69" i="1" s="1"/>
  <c r="AF197" i="1"/>
  <c r="AE225" i="1"/>
  <c r="X225" i="1"/>
  <c r="AB225" i="1" s="1"/>
  <c r="S225" i="1"/>
  <c r="Q225" i="1" s="1"/>
  <c r="T225" i="1" s="1"/>
  <c r="N225" i="1" s="1"/>
  <c r="O225" i="1" s="1"/>
  <c r="AD225" i="1"/>
  <c r="AF29" i="1" l="1"/>
  <c r="AF60" i="1"/>
  <c r="AF89" i="1"/>
  <c r="AF57" i="1"/>
  <c r="AF47" i="1"/>
  <c r="AF196" i="1"/>
  <c r="AF135" i="1"/>
  <c r="AF27" i="1"/>
  <c r="AF191" i="1"/>
  <c r="AF21" i="1"/>
  <c r="AF193" i="1"/>
  <c r="AF110" i="1"/>
  <c r="AF202" i="1"/>
  <c r="AF111" i="1"/>
  <c r="AF100" i="1"/>
  <c r="AF118" i="1"/>
  <c r="AF204" i="1"/>
  <c r="AF179" i="1"/>
  <c r="AF82" i="1"/>
  <c r="AF88" i="1"/>
  <c r="AF125" i="1"/>
  <c r="AF72" i="1"/>
  <c r="AF188" i="1"/>
  <c r="AF30" i="1"/>
  <c r="AF194" i="1"/>
  <c r="AF182" i="1"/>
  <c r="AF233" i="1"/>
  <c r="AF99" i="1"/>
  <c r="AF250" i="1"/>
  <c r="AF42" i="1"/>
  <c r="AF22" i="1"/>
  <c r="AF52" i="1"/>
  <c r="AF44" i="1"/>
  <c r="AF218" i="1"/>
  <c r="AF166" i="1"/>
  <c r="AF50" i="1"/>
  <c r="AF140" i="1"/>
  <c r="AF32" i="1"/>
  <c r="AF69" i="1"/>
  <c r="AF141" i="1"/>
  <c r="AF48" i="1"/>
  <c r="AF206" i="1"/>
  <c r="AF74" i="1"/>
  <c r="AF215" i="1"/>
  <c r="AF123" i="1"/>
  <c r="AF151" i="1"/>
  <c r="AF55" i="1"/>
  <c r="AF199" i="1"/>
  <c r="AF84" i="1"/>
  <c r="AF119" i="1"/>
  <c r="AF94" i="1"/>
  <c r="AF148" i="1"/>
  <c r="AF252" i="1"/>
  <c r="AF220" i="1"/>
  <c r="AF87" i="1"/>
  <c r="AF230" i="1"/>
  <c r="AF138" i="1"/>
  <c r="AF164" i="1"/>
  <c r="AF201" i="1"/>
  <c r="AF116" i="1"/>
  <c r="AF170" i="1"/>
  <c r="AF104" i="1"/>
  <c r="AF130" i="1"/>
  <c r="AF120" i="1"/>
  <c r="AF105" i="1"/>
  <c r="AF79" i="1"/>
  <c r="AF62" i="1"/>
  <c r="AF161" i="1"/>
  <c r="AF176" i="1"/>
  <c r="AF213" i="1"/>
  <c r="AF51" i="1"/>
  <c r="AF192" i="1"/>
  <c r="AF186" i="1"/>
  <c r="AF225" i="1"/>
  <c r="AF243" i="1"/>
  <c r="AF181" i="1"/>
  <c r="AF180" i="1"/>
  <c r="AF127" i="1"/>
  <c r="AF95" i="1"/>
  <c r="AF115" i="1"/>
  <c r="AF137" i="1"/>
</calcChain>
</file>

<file path=xl/sharedStrings.xml><?xml version="1.0" encoding="utf-8"?>
<sst xmlns="http://schemas.openxmlformats.org/spreadsheetml/2006/main" count="3784" uniqueCount="833">
  <si>
    <t>File opened</t>
  </si>
  <si>
    <t>2022-07-11 13:26:16</t>
  </si>
  <si>
    <t>Console s/n</t>
  </si>
  <si>
    <t>68C-022608</t>
  </si>
  <si>
    <t>Console ver</t>
  </si>
  <si>
    <t>Bluestem v.2.0.04</t>
  </si>
  <si>
    <t>Scripts ver</t>
  </si>
  <si>
    <t>2021.08  2.0.04, Aug 2021</t>
  </si>
  <si>
    <t>Head s/n</t>
  </si>
  <si>
    <t>68H-422598</t>
  </si>
  <si>
    <t>Head ver</t>
  </si>
  <si>
    <t>1.4.7</t>
  </si>
  <si>
    <t>Head cal</t>
  </si>
  <si>
    <t>{"oxygen": "21", "co2azero": "0.924103", "co2aspan1": "1.00016", "co2aspan2": "-0.0254498", "co2aspan2a": "0.319337", "co2aspan2b": "0.316792", "co2aspanconc1": "2491", "co2aspanconc2": "303.6", "co2bzero": "0.921166", "co2bspan1": "0.99991", "co2bspan2": "-0.0259223", "co2bspan2a": "0.316673", "co2bspan2b": "0.314045", "co2bspanconc1": "2491", "co2bspanconc2": "303.6", "h2oazero": "1.06186", "h2oaspan1": "1.01033", "h2oaspan2": "0", "h2oaspan2a": "0.0705651", "h2oaspan2b": "0.0712942", "h2oaspanconc1": "12.15", "h2oaspanconc2": "0", "h2obzero": "1.07114", "h2obspan1": "1.02672", "h2obspan2": "0", "h2obspan2a": "0.0697958", "h2obspan2b": "0.0716606", "h2obspanconc1": "12.15", "h2obspanconc2": "0", "tazero": "0.108437", "tbzero": "0.225744", "flowmeterzero": "0.99294", "flowazero": "0.26307", "flowbzero": "0.3126", "chamberpressurezero": "2.5672", "ssa_ref": "35216.5", "ssb_ref": "35428.5"}</t>
  </si>
  <si>
    <t>CO2 rangematch</t>
  </si>
  <si>
    <t>Mon Jul 11 10:37</t>
  </si>
  <si>
    <t>H2O rangematch</t>
  </si>
  <si>
    <t>Mon Jul 11 10:42</t>
  </si>
  <si>
    <t>Chamber type</t>
  </si>
  <si>
    <t>6800-01A</t>
  </si>
  <si>
    <t>Chamber s/n</t>
  </si>
  <si>
    <t>MPF-842248</t>
  </si>
  <si>
    <t>Chamber rev</t>
  </si>
  <si>
    <t>0</t>
  </si>
  <si>
    <t>Chamber cal</t>
  </si>
  <si>
    <t>Fluorometer</t>
  </si>
  <si>
    <t>Flr. Version</t>
  </si>
  <si>
    <t>13:26:16</t>
  </si>
  <si>
    <t>Stability Definition:	ΔCO2 (Meas2): Slp&lt;0.1 Per=20	ΔH2O (Meas2): Slp&lt;0.1 Per=20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</si>
  <si>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</si>
  <si>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</si>
  <si>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</si>
  <si>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</si>
  <si>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</si>
  <si>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</si>
  <si>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</si>
  <si>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</si>
  <si>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</si>
  <si>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</si>
  <si>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</si>
  <si>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</si>
  <si>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</si>
  <si>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</si>
  <si>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</si>
  <si>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</si>
  <si>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</si>
  <si>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</si>
  <si>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</si>
  <si>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</si>
  <si>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</si>
  <si>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</si>
  <si>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</si>
  <si>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</si>
  <si>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</si>
  <si>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</si>
  <si>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</si>
  <si>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</si>
  <si>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</si>
  <si>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</si>
  <si>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</si>
  <si>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</si>
  <si>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</si>
  <si>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</si>
  <si>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</si>
  <si>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</si>
  <si>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</si>
  <si>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</si>
  <si>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</si>
  <si>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</si>
  <si>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</si>
  <si>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</si>
  <si>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</si>
  <si>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</si>
  <si>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</si>
  <si>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</si>
  <si>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</si>
  <si>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</si>
  <si>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</si>
  <si>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</si>
  <si>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</si>
  <si>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-3.44262 73.6778 326.525 559.661 795.133 994.921 1182.92 1336.24</t>
  </si>
  <si>
    <t>Fs_true</t>
  </si>
  <si>
    <t>0.343417 107.398 401.348 603.952 804.133 1002.04 1201.82 1401.67</t>
  </si>
  <si>
    <t>leak_wt</t>
  </si>
  <si>
    <t>SysObs</t>
  </si>
  <si>
    <t>UserDefCon</t>
  </si>
  <si>
    <t>GasEx</t>
  </si>
  <si>
    <t>Dynamic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</si>
  <si>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</si>
  <si>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</si>
  <si>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</si>
  <si>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</si>
  <si>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</si>
  <si>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</si>
  <si>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</si>
  <si>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</si>
  <si>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</si>
  <si>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</si>
  <si>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</si>
  <si>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</si>
  <si>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</si>
  <si>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</si>
  <si>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</si>
  <si>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</si>
  <si>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</si>
  <si>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</si>
  <si>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</si>
  <si>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</si>
  <si>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id</t>
  </si>
  <si>
    <t>machine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</si>
  <si>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</si>
  <si>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</si>
  <si>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</si>
  <si>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</si>
  <si>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</si>
  <si>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</si>
  <si>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</si>
  <si>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</si>
  <si>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</si>
  <si>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</si>
  <si>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</si>
  <si>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</si>
  <si>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</si>
  <si>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</si>
  <si>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</si>
  <si>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</si>
  <si>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</si>
  <si>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</si>
  <si>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</si>
  <si>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</si>
  <si>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</si>
  <si>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</si>
  <si>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</si>
  <si>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</si>
  <si>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</si>
  <si>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</si>
  <si>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</si>
  <si>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</si>
  <si>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</si>
  <si>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</si>
  <si>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</si>
  <si>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</si>
  <si>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</si>
  <si>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</si>
  <si>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</si>
  <si>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</si>
  <si>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</si>
  <si>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</si>
  <si>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</si>
  <si>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</si>
  <si>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</si>
  <si>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</si>
  <si>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</si>
  <si>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</si>
  <si>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</si>
  <si>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</si>
  <si>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</si>
  <si>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</si>
  <si>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</si>
  <si>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</si>
  <si>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</si>
  <si>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</si>
  <si>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</si>
  <si>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</si>
  <si>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</si>
  <si>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</si>
  <si>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</si>
  <si>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</si>
  <si>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</si>
  <si>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</si>
  <si>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</si>
  <si>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</si>
  <si>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</si>
  <si>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</si>
  <si>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</si>
  <si>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</si>
  <si>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</si>
  <si>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</si>
  <si>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</si>
  <si>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</si>
  <si>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</si>
  <si>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</si>
  <si>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</si>
  <si>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</si>
  <si>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</si>
  <si>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</si>
  <si>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</si>
  <si>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</si>
  <si>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</si>
  <si>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</si>
  <si>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</si>
  <si>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</si>
  <si>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</si>
  <si>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</si>
  <si>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</si>
  <si>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</si>
  <si>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</si>
  <si>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</si>
  <si>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</si>
  <si>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</si>
  <si>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</si>
  <si>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</si>
  <si>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</si>
  <si>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</si>
  <si>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</si>
  <si>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</si>
  <si>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</si>
  <si>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</si>
  <si>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</si>
  <si>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</si>
  <si>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</si>
  <si>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</si>
  <si>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</si>
  <si>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</si>
  <si>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</si>
  <si>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</si>
  <si>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</si>
  <si>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</si>
  <si>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</si>
  <si>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</si>
  <si>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</si>
  <si>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</si>
  <si>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</si>
  <si>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</si>
  <si>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</si>
  <si>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</si>
  <si>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</si>
  <si>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</si>
  <si>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</si>
  <si>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</si>
  <si>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</si>
  <si>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</si>
  <si>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</si>
  <si>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</si>
  <si>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</si>
  <si>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</si>
  <si>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</si>
  <si>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</si>
  <si>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</si>
  <si>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</si>
  <si>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</si>
  <si>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</si>
  <si>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</si>
  <si>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</si>
  <si>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</si>
  <si>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</si>
  <si>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</si>
  <si>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</si>
  <si>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</si>
  <si>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</si>
  <si>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</si>
  <si>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</si>
  <si>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</si>
  <si>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</si>
  <si>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</si>
  <si>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</si>
  <si>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</si>
  <si>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</si>
  <si>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</si>
  <si>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</si>
  <si>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</si>
  <si>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</si>
  <si>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</si>
  <si>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</si>
  <si>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</si>
  <si>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</si>
  <si>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</si>
  <si>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</si>
  <si>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</si>
  <si>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</si>
  <si>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</si>
  <si>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</si>
  <si>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</si>
  <si>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</si>
  <si>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</si>
  <si>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</si>
  <si>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</si>
  <si>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</si>
  <si>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</si>
  <si>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</si>
  <si>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</si>
  <si>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</si>
  <si>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</si>
  <si>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</si>
  <si>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</si>
  <si>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</si>
  <si>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</si>
  <si>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</si>
  <si>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</si>
  <si>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</si>
  <si>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</si>
  <si>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</si>
  <si>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</si>
  <si>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</si>
  <si>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</si>
  <si>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</si>
  <si>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</si>
  <si>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</si>
  <si>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</si>
  <si>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</si>
  <si>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</si>
  <si>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</si>
  <si>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</si>
  <si>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</si>
  <si>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</si>
  <si>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</si>
  <si>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</si>
  <si>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</si>
  <si>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</si>
  <si>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</si>
  <si>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</si>
  <si>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</si>
  <si>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</si>
  <si>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</si>
  <si>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</si>
  <si>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</si>
  <si>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</si>
  <si>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</si>
  <si>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</si>
  <si>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</si>
  <si>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</si>
  <si>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</si>
  <si>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</si>
  <si>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</si>
  <si>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</si>
  <si>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</si>
  <si>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</si>
  <si>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</si>
  <si>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</si>
  <si>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</si>
  <si>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</si>
  <si>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</si>
  <si>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</si>
  <si>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</si>
  <si>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</si>
  <si>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</si>
  <si>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</si>
  <si>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</si>
  <si>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</si>
  <si>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</si>
  <si>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</si>
  <si>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</si>
  <si>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</si>
  <si>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</si>
  <si>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mol⁻¹ min⁻¹</t>
  </si>
  <si>
    <t>mmol mol⁻¹ min⁻¹</t>
  </si>
  <si>
    <t>V</t>
  </si>
  <si>
    <t>mV</t>
  </si>
  <si>
    <t>mg</t>
  </si>
  <si>
    <t>hrs</t>
  </si>
  <si>
    <t>min</t>
  </si>
  <si>
    <t>20220711 13:48:51</t>
  </si>
  <si>
    <t>13:48:51</t>
  </si>
  <si>
    <t>potfru.r3</t>
  </si>
  <si>
    <t>stan</t>
  </si>
  <si>
    <t>0: Broadleaf</t>
  </si>
  <si>
    <t>--:--:--</t>
  </si>
  <si>
    <t>1/2</t>
  </si>
  <si>
    <t>00000000</t>
  </si>
  <si>
    <t>iiiiiiii</t>
  </si>
  <si>
    <t>off</t>
  </si>
  <si>
    <t>20220711 13:48:56</t>
  </si>
  <si>
    <t>13:48:56</t>
  </si>
  <si>
    <t>0/2</t>
  </si>
  <si>
    <t>20220711 13:49:01</t>
  </si>
  <si>
    <t>13:49:01</t>
  </si>
  <si>
    <t>20220711 13:49:06</t>
  </si>
  <si>
    <t>13:49:06</t>
  </si>
  <si>
    <t>20220711 13:49:11</t>
  </si>
  <si>
    <t>13:49:11</t>
  </si>
  <si>
    <t>20220711 13:49:16</t>
  </si>
  <si>
    <t>13:49:16</t>
  </si>
  <si>
    <t>20220711 13:49:21</t>
  </si>
  <si>
    <t>13:49:21</t>
  </si>
  <si>
    <t>20220711 13:49:26</t>
  </si>
  <si>
    <t>13:49:26</t>
  </si>
  <si>
    <t>20220711 13:49:31</t>
  </si>
  <si>
    <t>13:49:31</t>
  </si>
  <si>
    <t>20220711 13:49:36</t>
  </si>
  <si>
    <t>13:49:36</t>
  </si>
  <si>
    <t>20220711 13:49:41</t>
  </si>
  <si>
    <t>13:49:41</t>
  </si>
  <si>
    <t>20220711 13:49:46</t>
  </si>
  <si>
    <t>13:49:46</t>
  </si>
  <si>
    <t>20220711 13:49:51</t>
  </si>
  <si>
    <t>13:49:51</t>
  </si>
  <si>
    <t>20220711 13:49:56</t>
  </si>
  <si>
    <t>13:49:56</t>
  </si>
  <si>
    <t>20220711 13:50:01</t>
  </si>
  <si>
    <t>13:50:01</t>
  </si>
  <si>
    <t>20220711 13:50:06</t>
  </si>
  <si>
    <t>13:50:06</t>
  </si>
  <si>
    <t>20220711 13:50:11</t>
  </si>
  <si>
    <t>13:50:11</t>
  </si>
  <si>
    <t>20220711 13:50:16</t>
  </si>
  <si>
    <t>13:50:16</t>
  </si>
  <si>
    <t>20220711 13:50:21</t>
  </si>
  <si>
    <t>13:50:21</t>
  </si>
  <si>
    <t>20220711 13:50:26</t>
  </si>
  <si>
    <t>13:50:26</t>
  </si>
  <si>
    <t>20220711 13:50:31</t>
  </si>
  <si>
    <t>13:50:31</t>
  </si>
  <si>
    <t>20220711 13:50:36</t>
  </si>
  <si>
    <t>13:50:36</t>
  </si>
  <si>
    <t>20220711 13:50:41</t>
  </si>
  <si>
    <t>13:50:41</t>
  </si>
  <si>
    <t>20220711 13:52:18</t>
  </si>
  <si>
    <t>13:52:18</t>
  </si>
  <si>
    <t>20220711 13:52:23</t>
  </si>
  <si>
    <t>13:52:23</t>
  </si>
  <si>
    <t>20220711 13:52:28</t>
  </si>
  <si>
    <t>13:52:28</t>
  </si>
  <si>
    <t>20220711 13:52:33</t>
  </si>
  <si>
    <t>13:52:33</t>
  </si>
  <si>
    <t>20220711 13:52:38</t>
  </si>
  <si>
    <t>13:52:38</t>
  </si>
  <si>
    <t>20220711 13:52:43</t>
  </si>
  <si>
    <t>13:52:43</t>
  </si>
  <si>
    <t>20220711 13:52:48</t>
  </si>
  <si>
    <t>13:52:48</t>
  </si>
  <si>
    <t>20220711 13:52:53</t>
  </si>
  <si>
    <t>13:52:53</t>
  </si>
  <si>
    <t>20220711 13:52:58</t>
  </si>
  <si>
    <t>13:52:58</t>
  </si>
  <si>
    <t>20220711 13:53:03</t>
  </si>
  <si>
    <t>13:53:03</t>
  </si>
  <si>
    <t>20220711 13:53:08</t>
  </si>
  <si>
    <t>13:53:08</t>
  </si>
  <si>
    <t>20220711 13:53:13</t>
  </si>
  <si>
    <t>13:53:13</t>
  </si>
  <si>
    <t>20220711 13:53:18</t>
  </si>
  <si>
    <t>13:53:18</t>
  </si>
  <si>
    <t>20220711 13:53:23</t>
  </si>
  <si>
    <t>13:53:23</t>
  </si>
  <si>
    <t>20220711 13:53:28</t>
  </si>
  <si>
    <t>13:53:28</t>
  </si>
  <si>
    <t>20220711 13:53:33</t>
  </si>
  <si>
    <t>13:53:33</t>
  </si>
  <si>
    <t>20220711 13:53:38</t>
  </si>
  <si>
    <t>13:53:38</t>
  </si>
  <si>
    <t>20220711 13:53:43</t>
  </si>
  <si>
    <t>13:53:43</t>
  </si>
  <si>
    <t>20220711 13:53:48</t>
  </si>
  <si>
    <t>13:53:48</t>
  </si>
  <si>
    <t>20220711 13:53:53</t>
  </si>
  <si>
    <t>13:53:53</t>
  </si>
  <si>
    <t>20220711 13:53:58</t>
  </si>
  <si>
    <t>13:53:58</t>
  </si>
  <si>
    <t>20220711 13:54:03</t>
  </si>
  <si>
    <t>13:54:03</t>
  </si>
  <si>
    <t>20220711 13:54:08</t>
  </si>
  <si>
    <t>13:54:08</t>
  </si>
  <si>
    <t>20220711 13:54:13</t>
  </si>
  <si>
    <t>13:54:13</t>
  </si>
  <si>
    <t>20220711 13:54:18</t>
  </si>
  <si>
    <t>13:54:18</t>
  </si>
  <si>
    <t>20220711 13:54:23</t>
  </si>
  <si>
    <t>13:54:23</t>
  </si>
  <si>
    <t>20220711 13:54:28</t>
  </si>
  <si>
    <t>13:54:28</t>
  </si>
  <si>
    <t>20220711 13:54:33</t>
  </si>
  <si>
    <t>13:54:33</t>
  </si>
  <si>
    <t>20220711 13:54:38</t>
  </si>
  <si>
    <t>13:54:38</t>
  </si>
  <si>
    <t>20220711 13:54:43</t>
  </si>
  <si>
    <t>13:54:43</t>
  </si>
  <si>
    <t>20220711 13:54:48</t>
  </si>
  <si>
    <t>13:54:48</t>
  </si>
  <si>
    <t>20220711 13:54:53</t>
  </si>
  <si>
    <t>13:54:53</t>
  </si>
  <si>
    <t>20220711 13:54:58</t>
  </si>
  <si>
    <t>13:54:58</t>
  </si>
  <si>
    <t>20220711 13:55:03</t>
  </si>
  <si>
    <t>13:55:03</t>
  </si>
  <si>
    <t>20220711 13:55:08</t>
  </si>
  <si>
    <t>13:55:08</t>
  </si>
  <si>
    <t>20220711 13:55:13</t>
  </si>
  <si>
    <t>13:55:13</t>
  </si>
  <si>
    <t>20220711 13:55:18</t>
  </si>
  <si>
    <t>13:55:18</t>
  </si>
  <si>
    <t>20220711 13:55:23</t>
  </si>
  <si>
    <t>13:55:23</t>
  </si>
  <si>
    <t>20220711 13:55:28</t>
  </si>
  <si>
    <t>13:55:28</t>
  </si>
  <si>
    <t>20220711 13:55:33</t>
  </si>
  <si>
    <t>13:55:33</t>
  </si>
  <si>
    <t>20220711 13:55:38</t>
  </si>
  <si>
    <t>13:55:38</t>
  </si>
  <si>
    <t>20220711 13:55:43</t>
  </si>
  <si>
    <t>13:55:43</t>
  </si>
  <si>
    <t>20220711 13:55:48</t>
  </si>
  <si>
    <t>13:55:48</t>
  </si>
  <si>
    <t>20220711 13:55:53</t>
  </si>
  <si>
    <t>13:55:53</t>
  </si>
  <si>
    <t>20220711 13:55:58</t>
  </si>
  <si>
    <t>13:55:58</t>
  </si>
  <si>
    <t>20220711 13:56:03</t>
  </si>
  <si>
    <t>13:56:03</t>
  </si>
  <si>
    <t>20220711 13:56:08</t>
  </si>
  <si>
    <t>13:56:08</t>
  </si>
  <si>
    <t>20220711 13:56:13</t>
  </si>
  <si>
    <t>13:56:13</t>
  </si>
  <si>
    <t>20220711 13:56:18</t>
  </si>
  <si>
    <t>13:56:18</t>
  </si>
  <si>
    <t>20220711 13:56:23</t>
  </si>
  <si>
    <t>13:56:23</t>
  </si>
  <si>
    <t>20220711 13:56:28</t>
  </si>
  <si>
    <t>13:56:28</t>
  </si>
  <si>
    <t>20220711 13:56:33</t>
  </si>
  <si>
    <t>13:56:33</t>
  </si>
  <si>
    <t>20220711 13:56:38</t>
  </si>
  <si>
    <t>13:56:38</t>
  </si>
  <si>
    <t>20220711 13:56:43</t>
  </si>
  <si>
    <t>13:56:43</t>
  </si>
  <si>
    <t>20220711 13:56:48</t>
  </si>
  <si>
    <t>13:56:48</t>
  </si>
  <si>
    <t>20220711 13:56:53</t>
  </si>
  <si>
    <t>13:56:53</t>
  </si>
  <si>
    <t>20220711 13:56:58</t>
  </si>
  <si>
    <t>13:56:58</t>
  </si>
  <si>
    <t>20220711 13:57:03</t>
  </si>
  <si>
    <t>13:57:03</t>
  </si>
  <si>
    <t>20220711 13:57:08</t>
  </si>
  <si>
    <t>13:57:08</t>
  </si>
  <si>
    <t>20220711 13:57:13</t>
  </si>
  <si>
    <t>13:57:13</t>
  </si>
  <si>
    <t>20220711 13:57:18</t>
  </si>
  <si>
    <t>13:57:18</t>
  </si>
  <si>
    <t>20220711 13:57:23</t>
  </si>
  <si>
    <t>13:57:23</t>
  </si>
  <si>
    <t>20220711 13:57:28</t>
  </si>
  <si>
    <t>13:57:28</t>
  </si>
  <si>
    <t>20220711 13:57:33</t>
  </si>
  <si>
    <t>13:57:33</t>
  </si>
  <si>
    <t>20220711 13:57:38</t>
  </si>
  <si>
    <t>13:57:38</t>
  </si>
  <si>
    <t>20220711 13:57:43</t>
  </si>
  <si>
    <t>13:57:43</t>
  </si>
  <si>
    <t>20220711 13:57:48</t>
  </si>
  <si>
    <t>13:57:48</t>
  </si>
  <si>
    <t>20220711 13:57:53</t>
  </si>
  <si>
    <t>13:57:53</t>
  </si>
  <si>
    <t>20220711 13:57:57</t>
  </si>
  <si>
    <t>13:57:57</t>
  </si>
  <si>
    <t>20220711 13:58:03</t>
  </si>
  <si>
    <t>13:58:03</t>
  </si>
  <si>
    <t>20220711 13:58:07</t>
  </si>
  <si>
    <t>13:58:07</t>
  </si>
  <si>
    <t>20220711 13:58:13</t>
  </si>
  <si>
    <t>13:58:13</t>
  </si>
  <si>
    <t>20220711 13:58:17</t>
  </si>
  <si>
    <t>13:58:17</t>
  </si>
  <si>
    <t>20220711 13:58:23</t>
  </si>
  <si>
    <t>13:58:23</t>
  </si>
  <si>
    <t>20220711 13:58:27</t>
  </si>
  <si>
    <t>13:58:27</t>
  </si>
  <si>
    <t>20220711 13:58:33</t>
  </si>
  <si>
    <t>13:58:33</t>
  </si>
  <si>
    <t>20220711 13:58:38</t>
  </si>
  <si>
    <t>13:58:38</t>
  </si>
  <si>
    <t>20220711 13:58:43</t>
  </si>
  <si>
    <t>13:58:43</t>
  </si>
  <si>
    <t>20220711 13:58:47</t>
  </si>
  <si>
    <t>13:58:47</t>
  </si>
  <si>
    <t>20220711 13:58:53</t>
  </si>
  <si>
    <t>13:58:53</t>
  </si>
  <si>
    <t>20220711 13:58:58</t>
  </si>
  <si>
    <t>13:58:58</t>
  </si>
  <si>
    <t>20220711 13:59:03</t>
  </si>
  <si>
    <t>13:59:03</t>
  </si>
  <si>
    <t>20220711 13:59:08</t>
  </si>
  <si>
    <t>13:59:08</t>
  </si>
  <si>
    <t>20220711 13:59:13</t>
  </si>
  <si>
    <t>13:59:13</t>
  </si>
  <si>
    <t>20220711 13:59:18</t>
  </si>
  <si>
    <t>13:59:18</t>
  </si>
  <si>
    <t>20220711 13:59:23</t>
  </si>
  <si>
    <t>13:59:23</t>
  </si>
  <si>
    <t>20220711 13:59:28</t>
  </si>
  <si>
    <t>13:59:28</t>
  </si>
  <si>
    <t>20220711 13:59:33</t>
  </si>
  <si>
    <t>13:59:33</t>
  </si>
  <si>
    <t>20220711 13:59:37</t>
  </si>
  <si>
    <t>13:59:37</t>
  </si>
  <si>
    <t>20220711 13:59:42</t>
  </si>
  <si>
    <t>13:59:42</t>
  </si>
  <si>
    <t>20220711 13:59:47</t>
  </si>
  <si>
    <t>13:59:47</t>
  </si>
  <si>
    <t>20220711 13:59:52</t>
  </si>
  <si>
    <t>13:59:52</t>
  </si>
  <si>
    <t>20220711 13:59:57</t>
  </si>
  <si>
    <t>13:59:57</t>
  </si>
  <si>
    <t>20220711 14:00:02</t>
  </si>
  <si>
    <t>14:00:02</t>
  </si>
  <si>
    <t>20220711 14:00:07</t>
  </si>
  <si>
    <t>14:00:07</t>
  </si>
  <si>
    <t>20220711 14:24:14</t>
  </si>
  <si>
    <t>14:24:14</t>
  </si>
  <si>
    <t>taroff.r3</t>
  </si>
  <si>
    <t>20220711 14:24:19</t>
  </si>
  <si>
    <t>14:24:19</t>
  </si>
  <si>
    <t>20220711 14:24:24</t>
  </si>
  <si>
    <t>14:24:24</t>
  </si>
  <si>
    <t>20220711 14:24:29</t>
  </si>
  <si>
    <t>14:24:29</t>
  </si>
  <si>
    <t>20220711 14:24:34</t>
  </si>
  <si>
    <t>14:24:34</t>
  </si>
  <si>
    <t>20220711 14:24:39</t>
  </si>
  <si>
    <t>14:24:39</t>
  </si>
  <si>
    <t>20220711 14:24:44</t>
  </si>
  <si>
    <t>14:24:44</t>
  </si>
  <si>
    <t>20220711 14:24:49</t>
  </si>
  <si>
    <t>14:24:49</t>
  </si>
  <si>
    <t>20220711 14:24:54</t>
  </si>
  <si>
    <t>14:24:54</t>
  </si>
  <si>
    <t>20220711 14:24:59</t>
  </si>
  <si>
    <t>14:24:59</t>
  </si>
  <si>
    <t>20220711 14:25:04</t>
  </si>
  <si>
    <t>14:25:04</t>
  </si>
  <si>
    <t>20220711 14:25:09</t>
  </si>
  <si>
    <t>14:25:09</t>
  </si>
  <si>
    <t>20220711 14:25:14</t>
  </si>
  <si>
    <t>14:25:14</t>
  </si>
  <si>
    <t>20220711 14:25:19</t>
  </si>
  <si>
    <t>14:25:19</t>
  </si>
  <si>
    <t>20220711 14:25:24</t>
  </si>
  <si>
    <t>14:25:24</t>
  </si>
  <si>
    <t>20220711 14:25:29</t>
  </si>
  <si>
    <t>14:25:29</t>
  </si>
  <si>
    <t>20220711 14:25:34</t>
  </si>
  <si>
    <t>14:25:34</t>
  </si>
  <si>
    <t>20220711 14:25:39</t>
  </si>
  <si>
    <t>14:25:39</t>
  </si>
  <si>
    <t>20220711 14:25:44</t>
  </si>
  <si>
    <t>14:25:44</t>
  </si>
  <si>
    <t>20220711 14:25:49</t>
  </si>
  <si>
    <t>14:25:49</t>
  </si>
  <si>
    <t>20220711 14:25:54</t>
  </si>
  <si>
    <t>14:25:54</t>
  </si>
  <si>
    <t>20220711 14:25:59</t>
  </si>
  <si>
    <t>14:25:59</t>
  </si>
  <si>
    <t>20220711 14:26:04</t>
  </si>
  <si>
    <t>14:26:04</t>
  </si>
  <si>
    <t>20220711 14:27:41</t>
  </si>
  <si>
    <t>14:27:41</t>
  </si>
  <si>
    <t>20220711 14:27:46</t>
  </si>
  <si>
    <t>14:27:46</t>
  </si>
  <si>
    <t>20220711 14:27:51</t>
  </si>
  <si>
    <t>14:27:51</t>
  </si>
  <si>
    <t>20220711 14:27:56</t>
  </si>
  <si>
    <t>14:27:56</t>
  </si>
  <si>
    <t>20220711 14:28:01</t>
  </si>
  <si>
    <t>14:28:01</t>
  </si>
  <si>
    <t>20220711 14:28:06</t>
  </si>
  <si>
    <t>14:28:06</t>
  </si>
  <si>
    <t>20220711 14:28:10</t>
  </si>
  <si>
    <t>14:28:10</t>
  </si>
  <si>
    <t>20220711 14:28:16</t>
  </si>
  <si>
    <t>14:28:16</t>
  </si>
  <si>
    <t>20220711 14:28:21</t>
  </si>
  <si>
    <t>14:28:21</t>
  </si>
  <si>
    <t>20220711 14:28:25</t>
  </si>
  <si>
    <t>14:28:25</t>
  </si>
  <si>
    <t>20220711 14:28:30</t>
  </si>
  <si>
    <t>14:28:30</t>
  </si>
  <si>
    <t>20220711 14:28:35</t>
  </si>
  <si>
    <t>14:28:35</t>
  </si>
  <si>
    <t>20220711 14:28:40</t>
  </si>
  <si>
    <t>14:28:40</t>
  </si>
  <si>
    <t>20220711 14:28:45</t>
  </si>
  <si>
    <t>14:28:45</t>
  </si>
  <si>
    <t>20220711 14:28:50</t>
  </si>
  <si>
    <t>14:28:50</t>
  </si>
  <si>
    <t>20220711 14:28:55</t>
  </si>
  <si>
    <t>14:28:55</t>
  </si>
  <si>
    <t>20220711 14:29:00</t>
  </si>
  <si>
    <t>14:29:00</t>
  </si>
  <si>
    <t>20220711 14:29:05</t>
  </si>
  <si>
    <t>14:29:05</t>
  </si>
  <si>
    <t>20220711 14:29:10</t>
  </si>
  <si>
    <t>14:29:10</t>
  </si>
  <si>
    <t>20220711 14:29:15</t>
  </si>
  <si>
    <t>14:29:15</t>
  </si>
  <si>
    <t>20220711 14:29:20</t>
  </si>
  <si>
    <t>14:29:20</t>
  </si>
  <si>
    <t>20220711 14:29:25</t>
  </si>
  <si>
    <t>14:29:25</t>
  </si>
  <si>
    <t>20220711 14:29:30</t>
  </si>
  <si>
    <t>14:29:30</t>
  </si>
  <si>
    <t>20220711 14:29:35</t>
  </si>
  <si>
    <t>14:29:35</t>
  </si>
  <si>
    <t>20220711 14:29:40</t>
  </si>
  <si>
    <t>14:29:40</t>
  </si>
  <si>
    <t>20220711 14:29:45</t>
  </si>
  <si>
    <t>14:29:45</t>
  </si>
  <si>
    <t>20220711 14:29:50</t>
  </si>
  <si>
    <t>14:29:50</t>
  </si>
  <si>
    <t>20220711 14:29:55</t>
  </si>
  <si>
    <t>14:29:55</t>
  </si>
  <si>
    <t>20220711 14:30:00</t>
  </si>
  <si>
    <t>14:30:00</t>
  </si>
  <si>
    <t>20220711 14:30:05</t>
  </si>
  <si>
    <t>14:30:05</t>
  </si>
  <si>
    <t>20220711 14:30:10</t>
  </si>
  <si>
    <t>14:30:10</t>
  </si>
  <si>
    <t>20220711 14:30:15</t>
  </si>
  <si>
    <t>14:30:15</t>
  </si>
  <si>
    <t>20220711 14:30:20</t>
  </si>
  <si>
    <t>14:30:20</t>
  </si>
  <si>
    <t>20220711 14:30:25</t>
  </si>
  <si>
    <t>14:30:25</t>
  </si>
  <si>
    <t>20220711 14:30:30</t>
  </si>
  <si>
    <t>14:30:30</t>
  </si>
  <si>
    <t>20220711 14:30:35</t>
  </si>
  <si>
    <t>14:30:35</t>
  </si>
  <si>
    <t>20220711 14:30:40</t>
  </si>
  <si>
    <t>14:30:40</t>
  </si>
  <si>
    <t>20220711 14:30:45</t>
  </si>
  <si>
    <t>14:30:45</t>
  </si>
  <si>
    <t>20220711 14:30:50</t>
  </si>
  <si>
    <t>14:30:50</t>
  </si>
  <si>
    <t>20220711 14:30:55</t>
  </si>
  <si>
    <t>14:30:55</t>
  </si>
  <si>
    <t>20220711 14:31:00</t>
  </si>
  <si>
    <t>14:31:00</t>
  </si>
  <si>
    <t>20220711 14:31:05</t>
  </si>
  <si>
    <t>14:31:05</t>
  </si>
  <si>
    <t>20220711 14:31:10</t>
  </si>
  <si>
    <t>14:31:10</t>
  </si>
  <si>
    <t>20220711 14:31:15</t>
  </si>
  <si>
    <t>14:31:15</t>
  </si>
  <si>
    <t>20220711 14:31:20</t>
  </si>
  <si>
    <t>14:31:20</t>
  </si>
  <si>
    <t>20220711 14:31:25</t>
  </si>
  <si>
    <t>14:31:25</t>
  </si>
  <si>
    <t>20220711 14:31:30</t>
  </si>
  <si>
    <t>14:31:30</t>
  </si>
  <si>
    <t>20220711 14:31:35</t>
  </si>
  <si>
    <t>14:31:35</t>
  </si>
  <si>
    <t>20220711 14:31:40</t>
  </si>
  <si>
    <t>14:31:40</t>
  </si>
  <si>
    <t>20220711 14:31:45</t>
  </si>
  <si>
    <t>14:31:45</t>
  </si>
  <si>
    <t>20220711 14:31:50</t>
  </si>
  <si>
    <t>14:31:50</t>
  </si>
  <si>
    <t>20220711 14:31:55</t>
  </si>
  <si>
    <t>14:31:55</t>
  </si>
  <si>
    <t>20220711 14:32:00</t>
  </si>
  <si>
    <t>14:32:00</t>
  </si>
  <si>
    <t>20220711 14:32:05</t>
  </si>
  <si>
    <t>14:32:05</t>
  </si>
  <si>
    <t>20220711 14:32:10</t>
  </si>
  <si>
    <t>14:32:10</t>
  </si>
  <si>
    <t>20220711 14:32:15</t>
  </si>
  <si>
    <t>14:32:15</t>
  </si>
  <si>
    <t>20220711 14:32:20</t>
  </si>
  <si>
    <t>14:32:20</t>
  </si>
  <si>
    <t>20220711 14:32:25</t>
  </si>
  <si>
    <t>14:32:25</t>
  </si>
  <si>
    <t>20220711 14:32:30</t>
  </si>
  <si>
    <t>14:32:30</t>
  </si>
  <si>
    <t>20220711 14:32:35</t>
  </si>
  <si>
    <t>14:32:35</t>
  </si>
  <si>
    <t>20220711 14:32:40</t>
  </si>
  <si>
    <t>14:32:40</t>
  </si>
  <si>
    <t>20220711 14:32:45</t>
  </si>
  <si>
    <t>14:32:45</t>
  </si>
  <si>
    <t>20220711 14:32:50</t>
  </si>
  <si>
    <t>14:32:50</t>
  </si>
  <si>
    <t>20220711 14:32:55</t>
  </si>
  <si>
    <t>14:32:55</t>
  </si>
  <si>
    <t>20220711 14:33:00</t>
  </si>
  <si>
    <t>14:33:00</t>
  </si>
  <si>
    <t>20220711 14:33:05</t>
  </si>
  <si>
    <t>14:33:05</t>
  </si>
  <si>
    <t>20220711 14:33:10</t>
  </si>
  <si>
    <t>14:33:10</t>
  </si>
  <si>
    <t>20220711 14:33:15</t>
  </si>
  <si>
    <t>14:33:15</t>
  </si>
  <si>
    <t>20220711 14:33:20</t>
  </si>
  <si>
    <t>14:33:20</t>
  </si>
  <si>
    <t>20220711 14:33:25</t>
  </si>
  <si>
    <t>14:33:25</t>
  </si>
  <si>
    <t>20220711 14:33:30</t>
  </si>
  <si>
    <t>14:33:30</t>
  </si>
  <si>
    <t>20220711 14:33:35</t>
  </si>
  <si>
    <t>14:33:35</t>
  </si>
  <si>
    <t>20220711 14:33:40</t>
  </si>
  <si>
    <t>14:33:40</t>
  </si>
  <si>
    <t>20220711 14:33:45</t>
  </si>
  <si>
    <t>14:33:45</t>
  </si>
  <si>
    <t>20220711 14:33:50</t>
  </si>
  <si>
    <t>14:33:50</t>
  </si>
  <si>
    <t>20220711 14:33:55</t>
  </si>
  <si>
    <t>14:33:55</t>
  </si>
  <si>
    <t>20220711 14:34:00</t>
  </si>
  <si>
    <t>14:34:00</t>
  </si>
  <si>
    <t>20220711 14:34:05</t>
  </si>
  <si>
    <t>14:34:05</t>
  </si>
  <si>
    <t>20220711 14:34:10</t>
  </si>
  <si>
    <t>14:34:10</t>
  </si>
  <si>
    <t>20220711 14:34:15</t>
  </si>
  <si>
    <t>14:34:15</t>
  </si>
  <si>
    <t>20220711 14:34:20</t>
  </si>
  <si>
    <t>14:34:20</t>
  </si>
  <si>
    <t>20220711 14:34:25</t>
  </si>
  <si>
    <t>14:34:25</t>
  </si>
  <si>
    <t>20220711 14:34:30</t>
  </si>
  <si>
    <t>14:34:30</t>
  </si>
  <si>
    <t>20220711 14:34:35</t>
  </si>
  <si>
    <t>14:34:35</t>
  </si>
  <si>
    <t>20220711 14:34:40</t>
  </si>
  <si>
    <t>14:34:40</t>
  </si>
  <si>
    <t>20220711 14:34:45</t>
  </si>
  <si>
    <t>14:34:45</t>
  </si>
  <si>
    <t>20220711 14:34:50</t>
  </si>
  <si>
    <t>14:34:50</t>
  </si>
  <si>
    <t>20220711 14:34:55</t>
  </si>
  <si>
    <t>14:34:55</t>
  </si>
  <si>
    <t>20220711 14:35:00</t>
  </si>
  <si>
    <t>14:35:00</t>
  </si>
  <si>
    <t>20220711 14:35:05</t>
  </si>
  <si>
    <t>14:35:05</t>
  </si>
  <si>
    <t>20220711 14:35:10</t>
  </si>
  <si>
    <t>14:35:10</t>
  </si>
  <si>
    <t>20220711 14:35:15</t>
  </si>
  <si>
    <t>14:35:15</t>
  </si>
  <si>
    <t>20220711 14:35:20</t>
  </si>
  <si>
    <t>14:35:20</t>
  </si>
  <si>
    <t>20220711 14:35:25</t>
  </si>
  <si>
    <t>14:35:25</t>
  </si>
  <si>
    <t>20220711 14:35:30</t>
  </si>
  <si>
    <t>14:35:30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</si>
</sst>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R252"/>
  <sheetViews>
    <sheetView tabSelected="1" workbookViewId="0">
      <selection activeCell="L10" sqref="L10"/>
    </sheetView>
  </sheetViews>
  <sheetFormatPr baseColWidth="10" defaultColWidth="8.83203125" defaultRowHeight="15" x14ac:dyDescent="0.2"/>
  <sheetData>
    <row r="2" spans="1:226" x14ac:dyDescent="0.2">
      <c r="A2" t="s">
        <v>29</v>
      </c>
      <c r="B2" t="s">
        <v>30</v>
      </c>
      <c r="C2" t="s">
        <v>31</v>
      </c>
    </row>
    <row r="3" spans="1:226" x14ac:dyDescent="0.2">
      <c r="B3">
        <v>4</v>
      </c>
      <c r="C3">
        <v>21</v>
      </c>
    </row>
    <row r="4" spans="1:226" x14ac:dyDescent="0.2">
      <c r="A4" t="s">
        <v>32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226" x14ac:dyDescent="0.2">
      <c r="B5" t="s">
        <v>19</v>
      </c>
      <c r="C5" t="s">
        <v>35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26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</row>
    <row r="7" spans="1:226" x14ac:dyDescent="0.2">
      <c r="B7">
        <v>0</v>
      </c>
      <c r="C7">
        <v>1</v>
      </c>
      <c r="D7">
        <v>0</v>
      </c>
      <c r="E7">
        <v>0</v>
      </c>
    </row>
    <row r="8" spans="1:226" x14ac:dyDescent="0.2">
      <c r="A8" t="s">
        <v>49</v>
      </c>
      <c r="B8" t="s">
        <v>50</v>
      </c>
      <c r="C8" t="s">
        <v>52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 spans="1:226" x14ac:dyDescent="0.2">
      <c r="B9" t="s">
        <v>51</v>
      </c>
      <c r="C9" t="s">
        <v>53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0.17249999999999999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226" x14ac:dyDescent="0.2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</row>
    <row r="11" spans="1:226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226" x14ac:dyDescent="0.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81</v>
      </c>
      <c r="H12" t="s">
        <v>83</v>
      </c>
    </row>
    <row r="13" spans="1:226" x14ac:dyDescent="0.2">
      <c r="B13">
        <v>-6276</v>
      </c>
      <c r="C13">
        <v>6.6</v>
      </c>
      <c r="D13">
        <v>1.7090000000000001E-5</v>
      </c>
      <c r="E13">
        <v>3.11</v>
      </c>
      <c r="F13" t="s">
        <v>80</v>
      </c>
      <c r="G13" t="s">
        <v>82</v>
      </c>
      <c r="H13">
        <v>0</v>
      </c>
    </row>
    <row r="14" spans="1:226" x14ac:dyDescent="0.2">
      <c r="A14" t="s">
        <v>84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85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89</v>
      </c>
      <c r="AY14" t="s">
        <v>89</v>
      </c>
      <c r="AZ14" t="s">
        <v>89</v>
      </c>
      <c r="BA14" t="s">
        <v>89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92</v>
      </c>
      <c r="CE14" t="s">
        <v>92</v>
      </c>
      <c r="CF14" t="s">
        <v>92</v>
      </c>
      <c r="CG14" t="s">
        <v>92</v>
      </c>
      <c r="CH14" t="s">
        <v>92</v>
      </c>
      <c r="CI14" t="s">
        <v>93</v>
      </c>
      <c r="CJ14" t="s">
        <v>93</v>
      </c>
      <c r="CK14" t="s">
        <v>93</v>
      </c>
      <c r="CL14" t="s">
        <v>93</v>
      </c>
      <c r="CM14" t="s">
        <v>93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93</v>
      </c>
      <c r="CZ14" t="s">
        <v>93</v>
      </c>
      <c r="DA14" t="s">
        <v>94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94</v>
      </c>
      <c r="DM14" t="s">
        <v>94</v>
      </c>
      <c r="DN14" t="s">
        <v>95</v>
      </c>
      <c r="DO14" t="s">
        <v>95</v>
      </c>
      <c r="DP14" t="s">
        <v>95</v>
      </c>
      <c r="DQ14" t="s">
        <v>95</v>
      </c>
      <c r="DR14" t="s">
        <v>95</v>
      </c>
      <c r="DS14" t="s">
        <v>95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96</v>
      </c>
      <c r="DZ14" t="s">
        <v>96</v>
      </c>
      <c r="EA14" t="s">
        <v>96</v>
      </c>
      <c r="EB14" t="s">
        <v>96</v>
      </c>
      <c r="EC14" t="s">
        <v>96</v>
      </c>
      <c r="ED14" t="s">
        <v>96</v>
      </c>
      <c r="EE14" t="s">
        <v>96</v>
      </c>
      <c r="EF14" t="s">
        <v>96</v>
      </c>
      <c r="EG14" t="s">
        <v>96</v>
      </c>
      <c r="EH14" t="s">
        <v>96</v>
      </c>
      <c r="EI14" t="s">
        <v>96</v>
      </c>
      <c r="EJ14" t="s">
        <v>96</v>
      </c>
      <c r="EK14" t="s">
        <v>96</v>
      </c>
      <c r="EL14" t="s">
        <v>96</v>
      </c>
      <c r="EM14" t="s">
        <v>96</v>
      </c>
      <c r="EN14" t="s">
        <v>96</v>
      </c>
      <c r="EO14" t="s">
        <v>96</v>
      </c>
      <c r="EP14" t="s">
        <v>96</v>
      </c>
      <c r="EQ14" t="s">
        <v>97</v>
      </c>
      <c r="ER14" t="s">
        <v>97</v>
      </c>
      <c r="ES14" t="s">
        <v>97</v>
      </c>
      <c r="ET14" t="s">
        <v>97</v>
      </c>
      <c r="EU14" t="s">
        <v>97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97</v>
      </c>
      <c r="FB14" t="s">
        <v>97</v>
      </c>
      <c r="FC14" t="s">
        <v>97</v>
      </c>
      <c r="FD14" t="s">
        <v>97</v>
      </c>
      <c r="FE14" t="s">
        <v>97</v>
      </c>
      <c r="FF14" t="s">
        <v>97</v>
      </c>
      <c r="FG14" t="s">
        <v>97</v>
      </c>
      <c r="FH14" t="s">
        <v>97</v>
      </c>
      <c r="FI14" t="s">
        <v>97</v>
      </c>
      <c r="FJ14" t="s">
        <v>98</v>
      </c>
      <c r="FK14" t="s">
        <v>98</v>
      </c>
      <c r="FL14" t="s">
        <v>98</v>
      </c>
      <c r="FM14" t="s">
        <v>98</v>
      </c>
      <c r="FN14" t="s">
        <v>98</v>
      </c>
      <c r="FO14" t="s">
        <v>98</v>
      </c>
      <c r="FP14" t="s">
        <v>98</v>
      </c>
      <c r="FQ14" t="s">
        <v>98</v>
      </c>
      <c r="FR14" t="s">
        <v>98</v>
      </c>
      <c r="FS14" t="s">
        <v>98</v>
      </c>
      <c r="FT14" t="s">
        <v>98</v>
      </c>
      <c r="FU14" t="s">
        <v>98</v>
      </c>
      <c r="FV14" t="s">
        <v>98</v>
      </c>
      <c r="FW14" t="s">
        <v>98</v>
      </c>
      <c r="FX14" t="s">
        <v>98</v>
      </c>
      <c r="FY14" t="s">
        <v>98</v>
      </c>
      <c r="FZ14" t="s">
        <v>98</v>
      </c>
      <c r="GA14" t="s">
        <v>98</v>
      </c>
      <c r="GB14" t="s">
        <v>98</v>
      </c>
      <c r="GC14" t="s">
        <v>99</v>
      </c>
      <c r="GD14" t="s">
        <v>99</v>
      </c>
      <c r="GE14" t="s">
        <v>99</v>
      </c>
      <c r="GF14" t="s">
        <v>99</v>
      </c>
      <c r="GG14" t="s">
        <v>99</v>
      </c>
      <c r="GH14" t="s">
        <v>99</v>
      </c>
      <c r="GI14" t="s">
        <v>99</v>
      </c>
      <c r="GJ14" t="s">
        <v>99</v>
      </c>
      <c r="GK14" t="s">
        <v>99</v>
      </c>
      <c r="GL14" t="s">
        <v>99</v>
      </c>
      <c r="GM14" t="s">
        <v>99</v>
      </c>
      <c r="GN14" t="s">
        <v>99</v>
      </c>
      <c r="GO14" t="s">
        <v>99</v>
      </c>
      <c r="GP14" t="s">
        <v>99</v>
      </c>
      <c r="GQ14" t="s">
        <v>99</v>
      </c>
      <c r="GR14" t="s">
        <v>99</v>
      </c>
      <c r="GS14" t="s">
        <v>99</v>
      </c>
      <c r="GT14" t="s">
        <v>99</v>
      </c>
      <c r="GU14" t="s">
        <v>100</v>
      </c>
      <c r="GV14" t="s">
        <v>100</v>
      </c>
      <c r="GW14" t="s">
        <v>100</v>
      </c>
      <c r="GX14" t="s">
        <v>100</v>
      </c>
      <c r="GY14" t="s">
        <v>100</v>
      </c>
      <c r="GZ14" t="s">
        <v>100</v>
      </c>
      <c r="HA14" t="s">
        <v>100</v>
      </c>
      <c r="HB14" t="s">
        <v>100</v>
      </c>
      <c r="HC14" t="s">
        <v>101</v>
      </c>
      <c r="HD14" t="s">
        <v>101</v>
      </c>
      <c r="HE14" t="s">
        <v>101</v>
      </c>
      <c r="HF14" t="s">
        <v>101</v>
      </c>
      <c r="HG14" t="s">
        <v>101</v>
      </c>
      <c r="HH14" t="s">
        <v>101</v>
      </c>
      <c r="HI14" t="s">
        <v>101</v>
      </c>
      <c r="HJ14" t="s">
        <v>101</v>
      </c>
      <c r="HK14" t="s">
        <v>101</v>
      </c>
      <c r="HL14" t="s">
        <v>101</v>
      </c>
      <c r="HM14" t="s">
        <v>101</v>
      </c>
      <c r="HN14" t="s">
        <v>101</v>
      </c>
      <c r="HO14" t="s">
        <v>101</v>
      </c>
      <c r="HP14" t="s">
        <v>101</v>
      </c>
      <c r="HQ14" t="s">
        <v>101</v>
      </c>
      <c r="HR14" t="s">
        <v>101</v>
      </c>
    </row>
    <row r="15" spans="1:226" x14ac:dyDescent="0.2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  <c r="R15" t="s">
        <v>119</v>
      </c>
      <c r="S15" t="s">
        <v>120</v>
      </c>
      <c r="T15" t="s">
        <v>121</v>
      </c>
      <c r="U15" t="s">
        <v>122</v>
      </c>
      <c r="V15" t="s">
        <v>123</v>
      </c>
      <c r="W15" t="s">
        <v>124</v>
      </c>
      <c r="X15" t="s">
        <v>125</v>
      </c>
      <c r="Y15" t="s">
        <v>126</v>
      </c>
      <c r="Z15" t="s">
        <v>127</v>
      </c>
      <c r="AA15" t="s">
        <v>128</v>
      </c>
      <c r="AB15" t="s">
        <v>129</v>
      </c>
      <c r="AC15" t="s">
        <v>130</v>
      </c>
      <c r="AD15" t="s">
        <v>131</v>
      </c>
      <c r="AE15" t="s">
        <v>132</v>
      </c>
      <c r="AF15" t="s">
        <v>133</v>
      </c>
      <c r="AG15" t="s">
        <v>134</v>
      </c>
      <c r="AH15" t="s">
        <v>135</v>
      </c>
      <c r="AI15" t="s">
        <v>136</v>
      </c>
      <c r="AJ15" t="s">
        <v>137</v>
      </c>
      <c r="AK15" t="s">
        <v>138</v>
      </c>
      <c r="AL15" t="s">
        <v>139</v>
      </c>
      <c r="AM15" t="s">
        <v>140</v>
      </c>
      <c r="AN15" t="s">
        <v>141</v>
      </c>
      <c r="AO15" t="s">
        <v>142</v>
      </c>
      <c r="AP15" t="s">
        <v>143</v>
      </c>
      <c r="AQ15" t="s">
        <v>144</v>
      </c>
      <c r="AR15" t="s">
        <v>145</v>
      </c>
      <c r="AS15" t="s">
        <v>88</v>
      </c>
      <c r="AT15" t="s">
        <v>146</v>
      </c>
      <c r="AU15" t="s">
        <v>147</v>
      </c>
      <c r="AV15" t="s">
        <v>148</v>
      </c>
      <c r="AW15" t="s">
        <v>149</v>
      </c>
      <c r="AX15" t="s">
        <v>150</v>
      </c>
      <c r="AY15" t="s">
        <v>151</v>
      </c>
      <c r="AZ15" t="s">
        <v>152</v>
      </c>
      <c r="BA15" t="s">
        <v>153</v>
      </c>
      <c r="BB15" t="s">
        <v>154</v>
      </c>
      <c r="BC15" t="s">
        <v>155</v>
      </c>
      <c r="BD15" t="s">
        <v>156</v>
      </c>
      <c r="BE15" t="s">
        <v>157</v>
      </c>
      <c r="BF15" t="s">
        <v>158</v>
      </c>
      <c r="BG15" t="s">
        <v>110</v>
      </c>
      <c r="BH15" t="s">
        <v>159</v>
      </c>
      <c r="BI15" t="s">
        <v>160</v>
      </c>
      <c r="BJ15" t="s">
        <v>161</v>
      </c>
      <c r="BK15" t="s">
        <v>162</v>
      </c>
      <c r="BL15" t="s">
        <v>163</v>
      </c>
      <c r="BM15" t="s">
        <v>164</v>
      </c>
      <c r="BN15" t="s">
        <v>165</v>
      </c>
      <c r="BO15" t="s">
        <v>166</v>
      </c>
      <c r="BP15" t="s">
        <v>167</v>
      </c>
      <c r="BQ15" t="s">
        <v>168</v>
      </c>
      <c r="BR15" t="s">
        <v>169</v>
      </c>
      <c r="BS15" t="s">
        <v>170</v>
      </c>
      <c r="BT15" t="s">
        <v>171</v>
      </c>
      <c r="BU15" t="s">
        <v>172</v>
      </c>
      <c r="BV15" t="s">
        <v>173</v>
      </c>
      <c r="BW15" t="s">
        <v>174</v>
      </c>
      <c r="BX15" t="s">
        <v>175</v>
      </c>
      <c r="BY15" t="s">
        <v>176</v>
      </c>
      <c r="BZ15" t="s">
        <v>177</v>
      </c>
      <c r="CA15" t="s">
        <v>178</v>
      </c>
      <c r="CB15" t="s">
        <v>179</v>
      </c>
      <c r="CC15" t="s">
        <v>180</v>
      </c>
      <c r="CD15" t="s">
        <v>181</v>
      </c>
      <c r="CE15" t="s">
        <v>182</v>
      </c>
      <c r="CF15" t="s">
        <v>183</v>
      </c>
      <c r="CG15" t="s">
        <v>184</v>
      </c>
      <c r="CH15" t="s">
        <v>185</v>
      </c>
      <c r="CI15" t="s">
        <v>186</v>
      </c>
      <c r="CJ15" t="s">
        <v>187</v>
      </c>
      <c r="CK15" t="s">
        <v>188</v>
      </c>
      <c r="CL15" t="s">
        <v>189</v>
      </c>
      <c r="CM15" t="s">
        <v>190</v>
      </c>
      <c r="CN15" t="s">
        <v>191</v>
      </c>
      <c r="CO15" t="s">
        <v>192</v>
      </c>
      <c r="CP15" t="s">
        <v>193</v>
      </c>
      <c r="CQ15" t="s">
        <v>194</v>
      </c>
      <c r="CR15" t="s">
        <v>195</v>
      </c>
      <c r="CS15" t="s">
        <v>196</v>
      </c>
      <c r="CT15" t="s">
        <v>197</v>
      </c>
      <c r="CU15" t="s">
        <v>198</v>
      </c>
      <c r="CV15" t="s">
        <v>199</v>
      </c>
      <c r="CW15" t="s">
        <v>200</v>
      </c>
      <c r="CX15" t="s">
        <v>201</v>
      </c>
      <c r="CY15" t="s">
        <v>202</v>
      </c>
      <c r="CZ15" t="s">
        <v>203</v>
      </c>
      <c r="DA15" t="s">
        <v>103</v>
      </c>
      <c r="DB15" t="s">
        <v>106</v>
      </c>
      <c r="DC15" t="s">
        <v>204</v>
      </c>
      <c r="DD15" t="s">
        <v>205</v>
      </c>
      <c r="DE15" t="s">
        <v>206</v>
      </c>
      <c r="DF15" t="s">
        <v>207</v>
      </c>
      <c r="DG15" t="s">
        <v>208</v>
      </c>
      <c r="DH15" t="s">
        <v>209</v>
      </c>
      <c r="DI15" t="s">
        <v>210</v>
      </c>
      <c r="DJ15" t="s">
        <v>211</v>
      </c>
      <c r="DK15" t="s">
        <v>212</v>
      </c>
      <c r="DL15" t="s">
        <v>213</v>
      </c>
      <c r="DM15" t="s">
        <v>214</v>
      </c>
      <c r="DN15" t="s">
        <v>215</v>
      </c>
      <c r="DO15" t="s">
        <v>216</v>
      </c>
      <c r="DP15" t="s">
        <v>217</v>
      </c>
      <c r="DQ15" t="s">
        <v>218</v>
      </c>
      <c r="DR15" t="s">
        <v>219</v>
      </c>
      <c r="DS15" t="s">
        <v>220</v>
      </c>
      <c r="DT15" t="s">
        <v>221</v>
      </c>
      <c r="DU15" t="s">
        <v>222</v>
      </c>
      <c r="DV15" t="s">
        <v>223</v>
      </c>
      <c r="DW15" t="s">
        <v>224</v>
      </c>
      <c r="DX15" t="s">
        <v>225</v>
      </c>
      <c r="DY15" t="s">
        <v>226</v>
      </c>
      <c r="DZ15" t="s">
        <v>227</v>
      </c>
      <c r="EA15" t="s">
        <v>228</v>
      </c>
      <c r="EB15" t="s">
        <v>229</v>
      </c>
      <c r="EC15" t="s">
        <v>230</v>
      </c>
      <c r="ED15" t="s">
        <v>231</v>
      </c>
      <c r="EE15" t="s">
        <v>232</v>
      </c>
      <c r="EF15" t="s">
        <v>233</v>
      </c>
      <c r="EG15" t="s">
        <v>234</v>
      </c>
      <c r="EH15" t="s">
        <v>235</v>
      </c>
      <c r="EI15" t="s">
        <v>236</v>
      </c>
      <c r="EJ15" t="s">
        <v>237</v>
      </c>
      <c r="EK15" t="s">
        <v>238</v>
      </c>
      <c r="EL15" t="s">
        <v>239</v>
      </c>
      <c r="EM15" t="s">
        <v>240</v>
      </c>
      <c r="EN15" t="s">
        <v>241</v>
      </c>
      <c r="EO15" t="s">
        <v>242</v>
      </c>
      <c r="EP15" t="s">
        <v>243</v>
      </c>
      <c r="EQ15" t="s">
        <v>244</v>
      </c>
      <c r="ER15" t="s">
        <v>245</v>
      </c>
      <c r="ES15" t="s">
        <v>246</v>
      </c>
      <c r="ET15" t="s">
        <v>247</v>
      </c>
      <c r="EU15" t="s">
        <v>248</v>
      </c>
      <c r="EV15" t="s">
        <v>249</v>
      </c>
      <c r="EW15" t="s">
        <v>250</v>
      </c>
      <c r="EX15" t="s">
        <v>251</v>
      </c>
      <c r="EY15" t="s">
        <v>252</v>
      </c>
      <c r="EZ15" t="s">
        <v>253</v>
      </c>
      <c r="FA15" t="s">
        <v>254</v>
      </c>
      <c r="FB15" t="s">
        <v>255</v>
      </c>
      <c r="FC15" t="s">
        <v>256</v>
      </c>
      <c r="FD15" t="s">
        <v>257</v>
      </c>
      <c r="FE15" t="s">
        <v>258</v>
      </c>
      <c r="FF15" t="s">
        <v>259</v>
      </c>
      <c r="FG15" t="s">
        <v>260</v>
      </c>
      <c r="FH15" t="s">
        <v>261</v>
      </c>
      <c r="FI15" t="s">
        <v>262</v>
      </c>
      <c r="FJ15" t="s">
        <v>263</v>
      </c>
      <c r="FK15" t="s">
        <v>264</v>
      </c>
      <c r="FL15" t="s">
        <v>265</v>
      </c>
      <c r="FM15" t="s">
        <v>266</v>
      </c>
      <c r="FN15" t="s">
        <v>267</v>
      </c>
      <c r="FO15" t="s">
        <v>268</v>
      </c>
      <c r="FP15" t="s">
        <v>269</v>
      </c>
      <c r="FQ15" t="s">
        <v>270</v>
      </c>
      <c r="FR15" t="s">
        <v>271</v>
      </c>
      <c r="FS15" t="s">
        <v>272</v>
      </c>
      <c r="FT15" t="s">
        <v>273</v>
      </c>
      <c r="FU15" t="s">
        <v>274</v>
      </c>
      <c r="FV15" t="s">
        <v>275</v>
      </c>
      <c r="FW15" t="s">
        <v>276</v>
      </c>
      <c r="FX15" t="s">
        <v>277</v>
      </c>
      <c r="FY15" t="s">
        <v>278</v>
      </c>
      <c r="FZ15" t="s">
        <v>279</v>
      </c>
      <c r="GA15" t="s">
        <v>280</v>
      </c>
      <c r="GB15" t="s">
        <v>281</v>
      </c>
      <c r="GC15" t="s">
        <v>282</v>
      </c>
      <c r="GD15" t="s">
        <v>283</v>
      </c>
      <c r="GE15" t="s">
        <v>284</v>
      </c>
      <c r="GF15" t="s">
        <v>285</v>
      </c>
      <c r="GG15" t="s">
        <v>286</v>
      </c>
      <c r="GH15" t="s">
        <v>287</v>
      </c>
      <c r="GI15" t="s">
        <v>288</v>
      </c>
      <c r="GJ15" t="s">
        <v>289</v>
      </c>
      <c r="GK15" t="s">
        <v>290</v>
      </c>
      <c r="GL15" t="s">
        <v>291</v>
      </c>
      <c r="GM15" t="s">
        <v>292</v>
      </c>
      <c r="GN15" t="s">
        <v>293</v>
      </c>
      <c r="GO15" t="s">
        <v>294</v>
      </c>
      <c r="GP15" t="s">
        <v>295</v>
      </c>
      <c r="GQ15" t="s">
        <v>296</v>
      </c>
      <c r="GR15" t="s">
        <v>297</v>
      </c>
      <c r="GS15" t="s">
        <v>298</v>
      </c>
      <c r="GT15" t="s">
        <v>299</v>
      </c>
      <c r="GU15" t="s">
        <v>300</v>
      </c>
      <c r="GV15" t="s">
        <v>301</v>
      </c>
      <c r="GW15" t="s">
        <v>302</v>
      </c>
      <c r="GX15" t="s">
        <v>303</v>
      </c>
      <c r="GY15" t="s">
        <v>304</v>
      </c>
      <c r="GZ15" t="s">
        <v>305</v>
      </c>
      <c r="HA15" t="s">
        <v>306</v>
      </c>
      <c r="HB15" t="s">
        <v>307</v>
      </c>
      <c r="HC15" t="s">
        <v>308</v>
      </c>
      <c r="HD15" t="s">
        <v>309</v>
      </c>
      <c r="HE15" t="s">
        <v>310</v>
      </c>
      <c r="HF15" t="s">
        <v>311</v>
      </c>
      <c r="HG15" t="s">
        <v>312</v>
      </c>
      <c r="HH15" t="s">
        <v>313</v>
      </c>
      <c r="HI15" t="s">
        <v>314</v>
      </c>
      <c r="HJ15" t="s">
        <v>315</v>
      </c>
      <c r="HK15" t="s">
        <v>316</v>
      </c>
      <c r="HL15" t="s">
        <v>317</v>
      </c>
      <c r="HM15" t="s">
        <v>318</v>
      </c>
      <c r="HN15" t="s">
        <v>319</v>
      </c>
      <c r="HO15" t="s">
        <v>320</v>
      </c>
      <c r="HP15" t="s">
        <v>321</v>
      </c>
      <c r="HQ15" t="s">
        <v>322</v>
      </c>
      <c r="HR15" t="s">
        <v>323</v>
      </c>
    </row>
    <row r="16" spans="1:226" x14ac:dyDescent="0.2">
      <c r="B16" t="s">
        <v>324</v>
      </c>
      <c r="C16" t="s">
        <v>324</v>
      </c>
      <c r="F16" t="s">
        <v>324</v>
      </c>
      <c r="I16" t="s">
        <v>324</v>
      </c>
      <c r="J16" t="s">
        <v>325</v>
      </c>
      <c r="K16" t="s">
        <v>326</v>
      </c>
      <c r="L16" t="s">
        <v>327</v>
      </c>
      <c r="M16" t="s">
        <v>328</v>
      </c>
      <c r="N16" t="s">
        <v>328</v>
      </c>
      <c r="O16" t="s">
        <v>166</v>
      </c>
      <c r="P16" t="s">
        <v>166</v>
      </c>
      <c r="Q16" t="s">
        <v>325</v>
      </c>
      <c r="R16" t="s">
        <v>325</v>
      </c>
      <c r="S16" t="s">
        <v>325</v>
      </c>
      <c r="T16" t="s">
        <v>325</v>
      </c>
      <c r="U16" t="s">
        <v>329</v>
      </c>
      <c r="V16" t="s">
        <v>330</v>
      </c>
      <c r="W16" t="s">
        <v>330</v>
      </c>
      <c r="X16" t="s">
        <v>331</v>
      </c>
      <c r="Y16" t="s">
        <v>332</v>
      </c>
      <c r="Z16" t="s">
        <v>331</v>
      </c>
      <c r="AA16" t="s">
        <v>331</v>
      </c>
      <c r="AB16" t="s">
        <v>331</v>
      </c>
      <c r="AC16" t="s">
        <v>329</v>
      </c>
      <c r="AD16" t="s">
        <v>329</v>
      </c>
      <c r="AE16" t="s">
        <v>329</v>
      </c>
      <c r="AF16" t="s">
        <v>329</v>
      </c>
      <c r="AG16" t="s">
        <v>327</v>
      </c>
      <c r="AH16" t="s">
        <v>326</v>
      </c>
      <c r="AI16" t="s">
        <v>327</v>
      </c>
      <c r="AJ16" t="s">
        <v>328</v>
      </c>
      <c r="AK16" t="s">
        <v>328</v>
      </c>
      <c r="AL16" t="s">
        <v>333</v>
      </c>
      <c r="AM16" t="s">
        <v>334</v>
      </c>
      <c r="AN16" t="s">
        <v>326</v>
      </c>
      <c r="AO16" t="s">
        <v>335</v>
      </c>
      <c r="AP16" t="s">
        <v>335</v>
      </c>
      <c r="AQ16" t="s">
        <v>336</v>
      </c>
      <c r="AR16" t="s">
        <v>334</v>
      </c>
      <c r="AS16" t="s">
        <v>337</v>
      </c>
      <c r="AT16" t="s">
        <v>332</v>
      </c>
      <c r="AV16" t="s">
        <v>332</v>
      </c>
      <c r="AW16" t="s">
        <v>337</v>
      </c>
      <c r="AX16" t="s">
        <v>327</v>
      </c>
      <c r="AY16" t="s">
        <v>327</v>
      </c>
      <c r="BA16" t="s">
        <v>338</v>
      </c>
      <c r="BB16" t="s">
        <v>339</v>
      </c>
      <c r="BE16" t="s">
        <v>325</v>
      </c>
      <c r="BG16" t="s">
        <v>324</v>
      </c>
      <c r="BH16" t="s">
        <v>328</v>
      </c>
      <c r="BI16" t="s">
        <v>328</v>
      </c>
      <c r="BJ16" t="s">
        <v>335</v>
      </c>
      <c r="BK16" t="s">
        <v>335</v>
      </c>
      <c r="BL16" t="s">
        <v>328</v>
      </c>
      <c r="BM16" t="s">
        <v>335</v>
      </c>
      <c r="BN16" t="s">
        <v>337</v>
      </c>
      <c r="BO16" t="s">
        <v>331</v>
      </c>
      <c r="BP16" t="s">
        <v>331</v>
      </c>
      <c r="BQ16" t="s">
        <v>330</v>
      </c>
      <c r="BR16" t="s">
        <v>330</v>
      </c>
      <c r="BS16" t="s">
        <v>330</v>
      </c>
      <c r="BT16" t="s">
        <v>330</v>
      </c>
      <c r="BU16" t="s">
        <v>330</v>
      </c>
      <c r="BV16" t="s">
        <v>340</v>
      </c>
      <c r="BW16" t="s">
        <v>327</v>
      </c>
      <c r="BX16" t="s">
        <v>327</v>
      </c>
      <c r="BY16" t="s">
        <v>328</v>
      </c>
      <c r="BZ16" t="s">
        <v>328</v>
      </c>
      <c r="CA16" t="s">
        <v>328</v>
      </c>
      <c r="CB16" t="s">
        <v>335</v>
      </c>
      <c r="CC16" t="s">
        <v>328</v>
      </c>
      <c r="CD16" t="s">
        <v>335</v>
      </c>
      <c r="CE16" t="s">
        <v>331</v>
      </c>
      <c r="CF16" t="s">
        <v>331</v>
      </c>
      <c r="CG16" t="s">
        <v>330</v>
      </c>
      <c r="CH16" t="s">
        <v>330</v>
      </c>
      <c r="CI16" t="s">
        <v>327</v>
      </c>
      <c r="CN16" t="s">
        <v>327</v>
      </c>
      <c r="CQ16" t="s">
        <v>330</v>
      </c>
      <c r="CR16" t="s">
        <v>330</v>
      </c>
      <c r="CS16" t="s">
        <v>330</v>
      </c>
      <c r="CT16" t="s">
        <v>330</v>
      </c>
      <c r="CU16" t="s">
        <v>330</v>
      </c>
      <c r="CV16" t="s">
        <v>327</v>
      </c>
      <c r="CW16" t="s">
        <v>327</v>
      </c>
      <c r="CX16" t="s">
        <v>327</v>
      </c>
      <c r="CY16" t="s">
        <v>324</v>
      </c>
      <c r="DA16" t="s">
        <v>341</v>
      </c>
      <c r="DC16" t="s">
        <v>324</v>
      </c>
      <c r="DD16" t="s">
        <v>324</v>
      </c>
      <c r="DF16" t="s">
        <v>342</v>
      </c>
      <c r="DG16" t="s">
        <v>343</v>
      </c>
      <c r="DH16" t="s">
        <v>342</v>
      </c>
      <c r="DI16" t="s">
        <v>343</v>
      </c>
      <c r="DJ16" t="s">
        <v>342</v>
      </c>
      <c r="DK16" t="s">
        <v>343</v>
      </c>
      <c r="DL16" t="s">
        <v>332</v>
      </c>
      <c r="DM16" t="s">
        <v>332</v>
      </c>
      <c r="DN16" t="s">
        <v>328</v>
      </c>
      <c r="DO16" t="s">
        <v>344</v>
      </c>
      <c r="DP16" t="s">
        <v>328</v>
      </c>
      <c r="DR16" t="s">
        <v>335</v>
      </c>
      <c r="DS16" t="s">
        <v>345</v>
      </c>
      <c r="DT16" t="s">
        <v>335</v>
      </c>
      <c r="DY16" t="s">
        <v>346</v>
      </c>
      <c r="DZ16" t="s">
        <v>346</v>
      </c>
      <c r="EM16" t="s">
        <v>346</v>
      </c>
      <c r="EN16" t="s">
        <v>346</v>
      </c>
      <c r="EO16" t="s">
        <v>347</v>
      </c>
      <c r="EP16" t="s">
        <v>347</v>
      </c>
      <c r="EQ16" t="s">
        <v>330</v>
      </c>
      <c r="ER16" t="s">
        <v>330</v>
      </c>
      <c r="ES16" t="s">
        <v>332</v>
      </c>
      <c r="ET16" t="s">
        <v>330</v>
      </c>
      <c r="EU16" t="s">
        <v>335</v>
      </c>
      <c r="EV16" t="s">
        <v>332</v>
      </c>
      <c r="EW16" t="s">
        <v>332</v>
      </c>
      <c r="EY16" t="s">
        <v>346</v>
      </c>
      <c r="EZ16" t="s">
        <v>346</v>
      </c>
      <c r="FA16" t="s">
        <v>346</v>
      </c>
      <c r="FB16" t="s">
        <v>346</v>
      </c>
      <c r="FC16" t="s">
        <v>346</v>
      </c>
      <c r="FD16" t="s">
        <v>346</v>
      </c>
      <c r="FE16" t="s">
        <v>346</v>
      </c>
      <c r="FF16" t="s">
        <v>348</v>
      </c>
      <c r="FG16" t="s">
        <v>348</v>
      </c>
      <c r="FH16" t="s">
        <v>348</v>
      </c>
      <c r="FI16" t="s">
        <v>349</v>
      </c>
      <c r="FJ16" t="s">
        <v>346</v>
      </c>
      <c r="FK16" t="s">
        <v>346</v>
      </c>
      <c r="FL16" t="s">
        <v>346</v>
      </c>
      <c r="FM16" t="s">
        <v>346</v>
      </c>
      <c r="FN16" t="s">
        <v>346</v>
      </c>
      <c r="FO16" t="s">
        <v>346</v>
      </c>
      <c r="FP16" t="s">
        <v>346</v>
      </c>
      <c r="FQ16" t="s">
        <v>346</v>
      </c>
      <c r="FR16" t="s">
        <v>346</v>
      </c>
      <c r="FS16" t="s">
        <v>346</v>
      </c>
      <c r="FT16" t="s">
        <v>346</v>
      </c>
      <c r="FU16" t="s">
        <v>346</v>
      </c>
      <c r="GB16" t="s">
        <v>346</v>
      </c>
      <c r="GC16" t="s">
        <v>332</v>
      </c>
      <c r="GD16" t="s">
        <v>332</v>
      </c>
      <c r="GE16" t="s">
        <v>342</v>
      </c>
      <c r="GF16" t="s">
        <v>343</v>
      </c>
      <c r="GG16" t="s">
        <v>343</v>
      </c>
      <c r="GK16" t="s">
        <v>343</v>
      </c>
      <c r="GO16" t="s">
        <v>328</v>
      </c>
      <c r="GP16" t="s">
        <v>328</v>
      </c>
      <c r="GQ16" t="s">
        <v>335</v>
      </c>
      <c r="GR16" t="s">
        <v>335</v>
      </c>
      <c r="GS16" t="s">
        <v>350</v>
      </c>
      <c r="GT16" t="s">
        <v>350</v>
      </c>
      <c r="GU16" t="s">
        <v>346</v>
      </c>
      <c r="GV16" t="s">
        <v>346</v>
      </c>
      <c r="GW16" t="s">
        <v>346</v>
      </c>
      <c r="GX16" t="s">
        <v>346</v>
      </c>
      <c r="GY16" t="s">
        <v>346</v>
      </c>
      <c r="GZ16" t="s">
        <v>346</v>
      </c>
      <c r="HA16" t="s">
        <v>330</v>
      </c>
      <c r="HB16" t="s">
        <v>346</v>
      </c>
      <c r="HD16" t="s">
        <v>337</v>
      </c>
      <c r="HE16" t="s">
        <v>337</v>
      </c>
      <c r="HF16" t="s">
        <v>330</v>
      </c>
      <c r="HG16" t="s">
        <v>330</v>
      </c>
      <c r="HH16" t="s">
        <v>330</v>
      </c>
      <c r="HI16" t="s">
        <v>330</v>
      </c>
      <c r="HJ16" t="s">
        <v>330</v>
      </c>
      <c r="HK16" t="s">
        <v>332</v>
      </c>
      <c r="HL16" t="s">
        <v>332</v>
      </c>
      <c r="HM16" t="s">
        <v>332</v>
      </c>
      <c r="HN16" t="s">
        <v>330</v>
      </c>
      <c r="HO16" t="s">
        <v>328</v>
      </c>
      <c r="HP16" t="s">
        <v>335</v>
      </c>
      <c r="HQ16" t="s">
        <v>332</v>
      </c>
      <c r="HR16" t="s">
        <v>332</v>
      </c>
    </row>
    <row r="17" spans="1:226" x14ac:dyDescent="0.2">
      <c r="A17">
        <v>1</v>
      </c>
      <c r="B17">
        <v>1657565331.5</v>
      </c>
      <c r="C17">
        <v>0</v>
      </c>
      <c r="D17" t="s">
        <v>351</v>
      </c>
      <c r="E17" t="s">
        <v>352</v>
      </c>
      <c r="F17">
        <v>5</v>
      </c>
      <c r="G17" t="s">
        <v>353</v>
      </c>
      <c r="H17" t="s">
        <v>354</v>
      </c>
      <c r="I17">
        <v>1657565328.75</v>
      </c>
      <c r="J17">
        <f t="shared" ref="J17:J80" si="0">(K17)/1000</f>
        <v>2.4093180251290379E-3</v>
      </c>
      <c r="K17">
        <f t="shared" ref="K17:K80" si="1">IF(BF17, AN17, AH17)</f>
        <v>2.4093180251290378</v>
      </c>
      <c r="L17">
        <f t="shared" ref="L17:L80" si="2">IF(BF17, AI17, AG17)</f>
        <v>10.810281671699611</v>
      </c>
      <c r="M17">
        <f t="shared" ref="M17:M80" si="3">BH17 - IF(AU17&gt;1, L17*BB17*100/(AW17*BV17), 0)</f>
        <v>413.39210000000003</v>
      </c>
      <c r="N17">
        <f t="shared" ref="N17:N80" si="4">((T17-J17/2)*M17-L17)/(T17+J17/2)</f>
        <v>202.93685397000351</v>
      </c>
      <c r="O17">
        <f t="shared" ref="O17:O80" si="5">N17*(BO17+BP17)/1000</f>
        <v>14.939946937076629</v>
      </c>
      <c r="P17">
        <f t="shared" ref="P17:P80" si="6">(BH17 - IF(AU17&gt;1, L17*BB17*100/(AW17*BV17), 0))*(BO17+BP17)/1000</f>
        <v>30.433388107610906</v>
      </c>
      <c r="Q17">
        <f t="shared" ref="Q17:Q80" si="7">2/((1/S17-1/R17)+SIGN(S17)*SQRT((1/S17-1/R17)*(1/S17-1/R17) + 4*BC17/((BC17+1)*(BC17+1))*(2*1/S17*1/R17-1/R17*1/R17)))</f>
        <v>8.8999787927179747E-2</v>
      </c>
      <c r="R17">
        <f t="shared" ref="R17:R80" si="8">IF(LEFT(BD17,1)&lt;&gt;"0",IF(LEFT(BD17,1)="1",3,BE17),$D$5+$E$5*(BV17*BO17/($K$5*1000))+$F$5*(BV17*BO17/($K$5*1000))*MAX(MIN(BB17,$J$5),$I$5)*MAX(MIN(BB17,$J$5),$I$5)+$G$5*MAX(MIN(BB17,$J$5),$I$5)*(BV17*BO17/($K$5*1000))+$H$5*(BV17*BO17/($K$5*1000))*(BV17*BO17/($K$5*1000)))</f>
        <v>3.1768401476565304</v>
      </c>
      <c r="S17">
        <f t="shared" ref="S17:S80" si="9">J17*(1000-(1000*0.61365*EXP(17.502*W17/(240.97+W17))/(BO17+BP17)+BJ17)/2)/(1000*0.61365*EXP(17.502*W17/(240.97+W17))/(BO17+BP17)-BJ17)</f>
        <v>8.7637476063980563E-2</v>
      </c>
      <c r="T17">
        <f t="shared" ref="T17:T80" si="10">1/((BC17+1)/(Q17/1.6)+1/(R17/1.37)) + BC17/((BC17+1)/(Q17/1.6) + BC17/(R17/1.37))</f>
        <v>5.4894083748130484E-2</v>
      </c>
      <c r="U17">
        <f t="shared" ref="U17:U80" si="11">(AX17*BA17)</f>
        <v>321.5132868</v>
      </c>
      <c r="V17">
        <f t="shared" ref="V17:V80" si="12">(BQ17+(U17+2*0.95*0.0000000567*(((BQ17+$B$7)+273)^4-(BQ17+273)^4)-44100*J17)/(1.84*29.3*R17+8*0.95*0.0000000567*(BQ17+273)^3))</f>
        <v>28.826872486340005</v>
      </c>
      <c r="W17">
        <f t="shared" ref="W17:W80" si="13">($C$7*BR17+$D$7*BS17+$E$7*V17)</f>
        <v>28.004380000000001</v>
      </c>
      <c r="X17">
        <f t="shared" ref="X17:X80" si="14">0.61365*EXP(17.502*W17/(240.97+W17))</f>
        <v>3.7958087578770439</v>
      </c>
      <c r="Y17">
        <f t="shared" ref="Y17:Y80" si="15">(Z17/AA17*100)</f>
        <v>49.741704380776461</v>
      </c>
      <c r="Z17">
        <f t="shared" ref="Z17:Z80" si="16">BJ17*(BO17+BP17)/1000</f>
        <v>1.8494930988576359</v>
      </c>
      <c r="AA17">
        <f t="shared" ref="AA17:AA80" si="17">0.61365*EXP(17.502*BQ17/(240.97+BQ17))</f>
        <v>3.7181940624704533</v>
      </c>
      <c r="AB17">
        <f t="shared" ref="AB17:AB80" si="18">(X17-BJ17*(BO17+BP17)/1000)</f>
        <v>1.946315659019408</v>
      </c>
      <c r="AC17">
        <f t="shared" ref="AC17:AC80" si="19">(-J17*44100)</f>
        <v>-106.25092490819057</v>
      </c>
      <c r="AD17">
        <f t="shared" ref="AD17:AD80" si="20">2*29.3*R17*0.92*(BQ17-W17)</f>
        <v>-60.617522451899923</v>
      </c>
      <c r="AE17">
        <f t="shared" ref="AE17:AE80" si="21">2*0.95*0.0000000567*(((BQ17+$B$7)+273)^4-(W17+273)^4)</f>
        <v>-4.1520866963178316</v>
      </c>
      <c r="AF17">
        <f t="shared" ref="AF17:AF80" si="22">U17+AE17+AC17+AD17</f>
        <v>150.49275274359167</v>
      </c>
      <c r="AG17">
        <f t="shared" ref="AG17:AG80" si="23">BN17*AU17*(BI17-BH17*(1000-AU17*BK17)/(1000-AU17*BJ17))/(100*BB17)</f>
        <v>10.569220542284549</v>
      </c>
      <c r="AH17">
        <f t="shared" ref="AH17:AH80" si="24">1000*BN17*AU17*(BJ17-BK17)/(100*BB17*(1000-AU17*BJ17))</f>
        <v>2.3903817876208366</v>
      </c>
      <c r="AI17">
        <f t="shared" ref="AI17:AI80" si="25">(AJ17 - AK17 - BO17*1000/(8.314*(BQ17+273.15)) * AM17/BN17 * AL17) * BN17/(100*BB17) * (1000 - BK17)/1000</f>
        <v>10.810281671699611</v>
      </c>
      <c r="AJ17">
        <v>429.76589989227182</v>
      </c>
      <c r="AK17">
        <v>423.99173333333317</v>
      </c>
      <c r="AL17">
        <v>-2.341159452174052E-2</v>
      </c>
      <c r="AM17">
        <v>64.431249241879684</v>
      </c>
      <c r="AN17">
        <f t="shared" ref="AN17:AN80" si="26">(AP17 - AO17 + BO17*1000/(8.314*(BQ17+273.15)) * AR17/BN17 * AQ17) * BN17/(100*BB17) * 1000/(1000 - AP17)</f>
        <v>2.4093180251290378</v>
      </c>
      <c r="AO17">
        <v>23.879132026327689</v>
      </c>
      <c r="AP17">
        <v>25.129681212121209</v>
      </c>
      <c r="AQ17">
        <v>-1.556047319249359E-3</v>
      </c>
      <c r="AR17">
        <v>78.105960505336981</v>
      </c>
      <c r="AS17">
        <v>0</v>
      </c>
      <c r="AT17">
        <v>0</v>
      </c>
      <c r="AU17">
        <f t="shared" ref="AU17:AU80" si="27">IF(AS17*$H$13&gt;=AW17,1,(AW17/(AW17-AS17*$H$13)))</f>
        <v>1</v>
      </c>
      <c r="AV17">
        <f t="shared" ref="AV17:AV80" si="28">(AU17-1)*100</f>
        <v>0</v>
      </c>
      <c r="AW17">
        <f t="shared" ref="AW17:AW80" si="29">MAX(0,($B$13+$C$13*BV17)/(1+$D$13*BV17)*BO17/(BQ17+273)*$E$13)</f>
        <v>38786.513793941915</v>
      </c>
      <c r="AX17">
        <f t="shared" ref="AX17:AX80" si="30">$B$11*BW17+$C$11*BX17+$F$11*CI17*(1-CL17)</f>
        <v>1999.9829999999999</v>
      </c>
      <c r="AY17">
        <f t="shared" ref="AY17:AY80" si="31">AX17*AZ17</f>
        <v>1681.1857199999999</v>
      </c>
      <c r="AZ17">
        <f t="shared" ref="AZ17:AZ80" si="32">($B$11*$D$9+$C$11*$D$9+$F$11*((CV17+CN17)/MAX(CV17+CN17+CW17, 0.1)*$I$9+CW17/MAX(CV17+CN17+CW17, 0.1)*$J$9))/($B$11+$C$11+$F$11)</f>
        <v>0.84060000510004329</v>
      </c>
      <c r="BA17">
        <f t="shared" ref="BA17:BA80" si="33">($B$11*$K$9+$C$11*$K$9+$F$11*((CV17+CN17)/MAX(CV17+CN17+CW17, 0.1)*$P$9+CW17/MAX(CV17+CN17+CW17, 0.1)*$Q$9))/($B$11+$C$11+$F$11)</f>
        <v>0.16075800984308367</v>
      </c>
      <c r="BB17">
        <v>2.6469999999999998</v>
      </c>
      <c r="BC17">
        <v>0.5</v>
      </c>
      <c r="BD17" t="s">
        <v>355</v>
      </c>
      <c r="BE17">
        <v>2</v>
      </c>
      <c r="BF17" t="b">
        <v>1</v>
      </c>
      <c r="BG17">
        <v>1657565328.75</v>
      </c>
      <c r="BH17">
        <v>413.39210000000003</v>
      </c>
      <c r="BI17">
        <v>419.5104</v>
      </c>
      <c r="BJ17">
        <v>25.122599999999998</v>
      </c>
      <c r="BK17">
        <v>23.888960000000001</v>
      </c>
      <c r="BL17">
        <v>415.27769999999998</v>
      </c>
      <c r="BM17">
        <v>25.231760000000001</v>
      </c>
      <c r="BN17">
        <v>500.01469999999989</v>
      </c>
      <c r="BO17">
        <v>73.518659999999997</v>
      </c>
      <c r="BP17">
        <v>0.10003786000000001</v>
      </c>
      <c r="BQ17">
        <v>27.650449999999999</v>
      </c>
      <c r="BR17">
        <v>28.004380000000001</v>
      </c>
      <c r="BS17">
        <v>999.9</v>
      </c>
      <c r="BT17">
        <v>0</v>
      </c>
      <c r="BU17">
        <v>0</v>
      </c>
      <c r="BV17">
        <v>9998.9329999999991</v>
      </c>
      <c r="BW17">
        <v>0</v>
      </c>
      <c r="BX17">
        <v>482.78769999999997</v>
      </c>
      <c r="BY17">
        <v>-6.118169</v>
      </c>
      <c r="BZ17">
        <v>424.04530000000011</v>
      </c>
      <c r="CA17">
        <v>429.77719999999999</v>
      </c>
      <c r="CB17">
        <v>1.2336370000000001</v>
      </c>
      <c r="CC17">
        <v>419.5104</v>
      </c>
      <c r="CD17">
        <v>23.888960000000001</v>
      </c>
      <c r="CE17">
        <v>1.8469819999999999</v>
      </c>
      <c r="CF17">
        <v>1.756284</v>
      </c>
      <c r="CG17">
        <v>16.190169999999998</v>
      </c>
      <c r="CH17">
        <v>15.40307</v>
      </c>
      <c r="CI17">
        <v>1999.9829999999999</v>
      </c>
      <c r="CJ17">
        <v>0.97999799999999992</v>
      </c>
      <c r="CK17">
        <v>2.0001499999999998E-2</v>
      </c>
      <c r="CL17">
        <v>0</v>
      </c>
      <c r="CM17">
        <v>2.2076899999999999</v>
      </c>
      <c r="CN17">
        <v>0</v>
      </c>
      <c r="CO17">
        <v>4728.174</v>
      </c>
      <c r="CP17">
        <v>16749.3</v>
      </c>
      <c r="CQ17">
        <v>38.824599999999997</v>
      </c>
      <c r="CR17">
        <v>39.811999999999998</v>
      </c>
      <c r="CS17">
        <v>39.061999999999998</v>
      </c>
      <c r="CT17">
        <v>38.75</v>
      </c>
      <c r="CU17">
        <v>38.074599999999997</v>
      </c>
      <c r="CV17">
        <v>1959.9829999999999</v>
      </c>
      <c r="CW17">
        <v>40</v>
      </c>
      <c r="CX17">
        <v>0</v>
      </c>
      <c r="CY17">
        <v>1657565331.9000001</v>
      </c>
      <c r="CZ17">
        <v>0</v>
      </c>
      <c r="DA17">
        <v>0</v>
      </c>
      <c r="DB17" t="s">
        <v>356</v>
      </c>
      <c r="DC17">
        <v>1657463822.5999999</v>
      </c>
      <c r="DD17">
        <v>1657463835.0999999</v>
      </c>
      <c r="DE17">
        <v>0</v>
      </c>
      <c r="DF17">
        <v>-2.657</v>
      </c>
      <c r="DG17">
        <v>-13.192</v>
      </c>
      <c r="DH17">
        <v>-3.9239999999999999</v>
      </c>
      <c r="DI17">
        <v>-0.217</v>
      </c>
      <c r="DJ17">
        <v>376</v>
      </c>
      <c r="DK17">
        <v>3</v>
      </c>
      <c r="DL17">
        <v>0.48</v>
      </c>
      <c r="DM17">
        <v>0.03</v>
      </c>
      <c r="DN17">
        <v>-6.0778109999999996</v>
      </c>
      <c r="DO17">
        <v>-0.24158296435271551</v>
      </c>
      <c r="DP17">
        <v>3.7616756093528318E-2</v>
      </c>
      <c r="DQ17">
        <v>0</v>
      </c>
      <c r="DR17">
        <v>1.2468017499999999</v>
      </c>
      <c r="DS17">
        <v>9.0401313320822782E-2</v>
      </c>
      <c r="DT17">
        <v>2.8947056317309719E-2</v>
      </c>
      <c r="DU17">
        <v>1</v>
      </c>
      <c r="DV17">
        <v>1</v>
      </c>
      <c r="DW17">
        <v>2</v>
      </c>
      <c r="DX17" t="s">
        <v>357</v>
      </c>
      <c r="DY17">
        <v>2.9787499999999998</v>
      </c>
      <c r="DZ17">
        <v>2.7154699999999998</v>
      </c>
      <c r="EA17">
        <v>7.5975600000000004E-2</v>
      </c>
      <c r="EB17">
        <v>7.5850600000000004E-2</v>
      </c>
      <c r="EC17">
        <v>9.0476000000000001E-2</v>
      </c>
      <c r="ED17">
        <v>8.5615700000000003E-2</v>
      </c>
      <c r="EE17">
        <v>29082.7</v>
      </c>
      <c r="EF17">
        <v>29239.9</v>
      </c>
      <c r="EG17">
        <v>29272.6</v>
      </c>
      <c r="EH17">
        <v>29275.3</v>
      </c>
      <c r="EI17">
        <v>35282.699999999997</v>
      </c>
      <c r="EJ17">
        <v>35560.1</v>
      </c>
      <c r="EK17">
        <v>41235.599999999999</v>
      </c>
      <c r="EL17">
        <v>41684.699999999997</v>
      </c>
      <c r="EM17">
        <v>1.9317</v>
      </c>
      <c r="EN17">
        <v>2.12</v>
      </c>
      <c r="EO17">
        <v>0.12531500000000001</v>
      </c>
      <c r="EP17">
        <v>0</v>
      </c>
      <c r="EQ17">
        <v>25.960699999999999</v>
      </c>
      <c r="ER17">
        <v>999.9</v>
      </c>
      <c r="ES17">
        <v>39.700000000000003</v>
      </c>
      <c r="ET17">
        <v>35.200000000000003</v>
      </c>
      <c r="EU17">
        <v>30.843399999999999</v>
      </c>
      <c r="EV17">
        <v>62.360100000000003</v>
      </c>
      <c r="EW17">
        <v>25.544899999999998</v>
      </c>
      <c r="EX17">
        <v>2</v>
      </c>
      <c r="EY17">
        <v>0.18284300000000001</v>
      </c>
      <c r="EZ17">
        <v>3.5318700000000001</v>
      </c>
      <c r="FA17">
        <v>20.284099999999999</v>
      </c>
      <c r="FB17">
        <v>5.2204300000000003</v>
      </c>
      <c r="FC17">
        <v>12.012</v>
      </c>
      <c r="FD17">
        <v>4.9898999999999996</v>
      </c>
      <c r="FE17">
        <v>3.2892299999999999</v>
      </c>
      <c r="FF17">
        <v>9618.6</v>
      </c>
      <c r="FG17">
        <v>9999</v>
      </c>
      <c r="FH17">
        <v>9999</v>
      </c>
      <c r="FI17">
        <v>143.1</v>
      </c>
      <c r="FJ17">
        <v>1.8674500000000001</v>
      </c>
      <c r="FK17">
        <v>1.8664400000000001</v>
      </c>
      <c r="FL17">
        <v>1.8659399999999999</v>
      </c>
      <c r="FM17">
        <v>1.8657900000000001</v>
      </c>
      <c r="FN17">
        <v>1.86765</v>
      </c>
      <c r="FO17">
        <v>1.8700600000000001</v>
      </c>
      <c r="FP17">
        <v>1.8687400000000001</v>
      </c>
      <c r="FQ17">
        <v>1.8701300000000001</v>
      </c>
      <c r="FR17">
        <v>0</v>
      </c>
      <c r="FS17">
        <v>0</v>
      </c>
      <c r="FT17">
        <v>0</v>
      </c>
      <c r="FU17">
        <v>0</v>
      </c>
      <c r="FV17" t="s">
        <v>358</v>
      </c>
      <c r="FW17" t="s">
        <v>359</v>
      </c>
      <c r="FX17" t="s">
        <v>360</v>
      </c>
      <c r="FY17" t="s">
        <v>360</v>
      </c>
      <c r="FZ17" t="s">
        <v>360</v>
      </c>
      <c r="GA17" t="s">
        <v>360</v>
      </c>
      <c r="GB17">
        <v>0</v>
      </c>
      <c r="GC17">
        <v>100</v>
      </c>
      <c r="GD17">
        <v>100</v>
      </c>
      <c r="GE17">
        <v>-1.885</v>
      </c>
      <c r="GF17">
        <v>-0.1091</v>
      </c>
      <c r="GG17">
        <v>-1.416173661898785</v>
      </c>
      <c r="GH17">
        <v>-6.7673973195194002E-4</v>
      </c>
      <c r="GI17">
        <v>-1.250690455310944E-6</v>
      </c>
      <c r="GJ17">
        <v>3.8565111497720912E-10</v>
      </c>
      <c r="GK17">
        <v>-0.26405555660328678</v>
      </c>
      <c r="GL17">
        <v>-8.0097668062306809E-3</v>
      </c>
      <c r="GM17">
        <v>7.889985885015092E-4</v>
      </c>
      <c r="GN17">
        <v>-9.0450257093495313E-6</v>
      </c>
      <c r="GO17">
        <v>18</v>
      </c>
      <c r="GP17">
        <v>2288</v>
      </c>
      <c r="GQ17">
        <v>1</v>
      </c>
      <c r="GR17">
        <v>38</v>
      </c>
      <c r="GS17">
        <v>1691.8</v>
      </c>
      <c r="GT17">
        <v>1691.6</v>
      </c>
      <c r="GU17">
        <v>1.3037099999999999</v>
      </c>
      <c r="GV17">
        <v>2.2241200000000001</v>
      </c>
      <c r="GW17">
        <v>1.94702</v>
      </c>
      <c r="GX17">
        <v>2.7734399999999999</v>
      </c>
      <c r="GY17">
        <v>2.19482</v>
      </c>
      <c r="GZ17">
        <v>2.3791500000000001</v>
      </c>
      <c r="HA17">
        <v>40.680999999999997</v>
      </c>
      <c r="HB17">
        <v>13.720499999999999</v>
      </c>
      <c r="HC17">
        <v>18</v>
      </c>
      <c r="HD17">
        <v>531.39</v>
      </c>
      <c r="HE17">
        <v>623.33299999999997</v>
      </c>
      <c r="HF17">
        <v>26.610199999999999</v>
      </c>
      <c r="HG17">
        <v>29.847999999999999</v>
      </c>
      <c r="HH17">
        <v>29.999600000000001</v>
      </c>
      <c r="HI17">
        <v>29.8553</v>
      </c>
      <c r="HJ17">
        <v>29.7438</v>
      </c>
      <c r="HK17">
        <v>26.096399999999999</v>
      </c>
      <c r="HL17">
        <v>19.786999999999999</v>
      </c>
      <c r="HM17">
        <v>16.309699999999999</v>
      </c>
      <c r="HN17">
        <v>24.539899999999999</v>
      </c>
      <c r="HO17">
        <v>412.988</v>
      </c>
      <c r="HP17">
        <v>23.9663</v>
      </c>
      <c r="HQ17">
        <v>100.107</v>
      </c>
      <c r="HR17">
        <v>100.145</v>
      </c>
    </row>
    <row r="18" spans="1:226" x14ac:dyDescent="0.2">
      <c r="A18">
        <v>2</v>
      </c>
      <c r="B18">
        <v>1657565336.5</v>
      </c>
      <c r="C18">
        <v>5</v>
      </c>
      <c r="D18" t="s">
        <v>361</v>
      </c>
      <c r="E18" t="s">
        <v>362</v>
      </c>
      <c r="F18">
        <v>5</v>
      </c>
      <c r="G18" t="s">
        <v>353</v>
      </c>
      <c r="H18" t="s">
        <v>354</v>
      </c>
      <c r="I18">
        <v>1657565334</v>
      </c>
      <c r="J18">
        <f t="shared" si="0"/>
        <v>2.3681667963617518E-3</v>
      </c>
      <c r="K18">
        <f t="shared" si="1"/>
        <v>2.3681667963617516</v>
      </c>
      <c r="L18">
        <f t="shared" si="2"/>
        <v>10.73380661844628</v>
      </c>
      <c r="M18">
        <f t="shared" si="3"/>
        <v>413.33966666666657</v>
      </c>
      <c r="N18">
        <f t="shared" si="4"/>
        <v>200.86460776750212</v>
      </c>
      <c r="O18">
        <f t="shared" si="5"/>
        <v>14.787130347714143</v>
      </c>
      <c r="P18">
        <f t="shared" si="6"/>
        <v>30.428991930501709</v>
      </c>
      <c r="Q18">
        <f t="shared" si="7"/>
        <v>8.7435969695211696E-2</v>
      </c>
      <c r="R18">
        <f t="shared" si="8"/>
        <v>3.1714951838663681</v>
      </c>
      <c r="S18">
        <f t="shared" si="9"/>
        <v>8.6118549679584391E-2</v>
      </c>
      <c r="T18">
        <f t="shared" si="10"/>
        <v>5.3940804922118696E-2</v>
      </c>
      <c r="U18">
        <f t="shared" si="11"/>
        <v>321.52043333333336</v>
      </c>
      <c r="V18">
        <f t="shared" si="12"/>
        <v>28.854238809788367</v>
      </c>
      <c r="W18">
        <f t="shared" si="13"/>
        <v>28.007966666666661</v>
      </c>
      <c r="X18">
        <f t="shared" si="14"/>
        <v>3.7966024713969437</v>
      </c>
      <c r="Y18">
        <f t="shared" si="15"/>
        <v>49.705819479868502</v>
      </c>
      <c r="Z18">
        <f t="shared" si="16"/>
        <v>1.8498392353626261</v>
      </c>
      <c r="AA18">
        <f t="shared" si="17"/>
        <v>3.7215747667369912</v>
      </c>
      <c r="AB18">
        <f t="shared" si="18"/>
        <v>1.9467632360343177</v>
      </c>
      <c r="AC18">
        <f t="shared" si="19"/>
        <v>-104.43615571955326</v>
      </c>
      <c r="AD18">
        <f t="shared" si="20"/>
        <v>-58.470024348311021</v>
      </c>
      <c r="AE18">
        <f t="shared" si="21"/>
        <v>-4.0121230288346759</v>
      </c>
      <c r="AF18">
        <f t="shared" si="22"/>
        <v>154.60213023663442</v>
      </c>
      <c r="AG18">
        <f t="shared" si="23"/>
        <v>9.4274760283344943</v>
      </c>
      <c r="AH18">
        <f t="shared" si="24"/>
        <v>2.3998529751242761</v>
      </c>
      <c r="AI18">
        <f t="shared" si="25"/>
        <v>10.73380661844628</v>
      </c>
      <c r="AJ18">
        <v>429.45998604969202</v>
      </c>
      <c r="AK18">
        <v>423.87110909090887</v>
      </c>
      <c r="AL18">
        <v>-6.150070650107449E-2</v>
      </c>
      <c r="AM18">
        <v>64.431249241879684</v>
      </c>
      <c r="AN18">
        <f t="shared" si="26"/>
        <v>2.3681667963617516</v>
      </c>
      <c r="AO18">
        <v>23.896213737037979</v>
      </c>
      <c r="AP18">
        <v>25.11580060606061</v>
      </c>
      <c r="AQ18">
        <v>5.8715912471329706E-4</v>
      </c>
      <c r="AR18">
        <v>78.105960505336981</v>
      </c>
      <c r="AS18">
        <v>0</v>
      </c>
      <c r="AT18">
        <v>0</v>
      </c>
      <c r="AU18">
        <f t="shared" si="27"/>
        <v>1</v>
      </c>
      <c r="AV18">
        <f t="shared" si="28"/>
        <v>0</v>
      </c>
      <c r="AW18">
        <f t="shared" si="29"/>
        <v>38697.122462242682</v>
      </c>
      <c r="AX18">
        <f t="shared" si="30"/>
        <v>2000.0277777777781</v>
      </c>
      <c r="AY18">
        <f t="shared" si="31"/>
        <v>1681.2233333333334</v>
      </c>
      <c r="AZ18">
        <f t="shared" si="32"/>
        <v>0.84059999166678234</v>
      </c>
      <c r="BA18">
        <f t="shared" si="33"/>
        <v>0.16075798391689003</v>
      </c>
      <c r="BB18">
        <v>2.6469999999999998</v>
      </c>
      <c r="BC18">
        <v>0.5</v>
      </c>
      <c r="BD18" t="s">
        <v>355</v>
      </c>
      <c r="BE18">
        <v>2</v>
      </c>
      <c r="BF18" t="b">
        <v>1</v>
      </c>
      <c r="BG18">
        <v>1657565334</v>
      </c>
      <c r="BH18">
        <v>413.33966666666657</v>
      </c>
      <c r="BI18">
        <v>418.85599999999999</v>
      </c>
      <c r="BJ18">
        <v>25.127744444444449</v>
      </c>
      <c r="BK18">
        <v>23.88912222222222</v>
      </c>
      <c r="BL18">
        <v>415.22511111111112</v>
      </c>
      <c r="BM18">
        <v>25.236799999999999</v>
      </c>
      <c r="BN18">
        <v>499.97399999999988</v>
      </c>
      <c r="BO18">
        <v>73.517455555555557</v>
      </c>
      <c r="BP18">
        <v>9.9945300000000001E-2</v>
      </c>
      <c r="BQ18">
        <v>27.666</v>
      </c>
      <c r="BR18">
        <v>28.007966666666661</v>
      </c>
      <c r="BS18">
        <v>999.90000000000009</v>
      </c>
      <c r="BT18">
        <v>0</v>
      </c>
      <c r="BU18">
        <v>0</v>
      </c>
      <c r="BV18">
        <v>9975.6233333333348</v>
      </c>
      <c r="BW18">
        <v>0</v>
      </c>
      <c r="BX18">
        <v>486.4084444444444</v>
      </c>
      <c r="BY18">
        <v>-5.5161600000000002</v>
      </c>
      <c r="BZ18">
        <v>423.99366666666663</v>
      </c>
      <c r="CA18">
        <v>429.10688888888882</v>
      </c>
      <c r="CB18">
        <v>1.23861</v>
      </c>
      <c r="CC18">
        <v>418.85599999999999</v>
      </c>
      <c r="CD18">
        <v>23.88912222222222</v>
      </c>
      <c r="CE18">
        <v>1.8473255555555561</v>
      </c>
      <c r="CF18">
        <v>1.756267777777778</v>
      </c>
      <c r="CG18">
        <v>16.193100000000001</v>
      </c>
      <c r="CH18">
        <v>15.402911111111109</v>
      </c>
      <c r="CI18">
        <v>2000.0277777777781</v>
      </c>
      <c r="CJ18">
        <v>0.97999799999999992</v>
      </c>
      <c r="CK18">
        <v>2.0001499999999998E-2</v>
      </c>
      <c r="CL18">
        <v>0</v>
      </c>
      <c r="CM18">
        <v>2.2814333333333341</v>
      </c>
      <c r="CN18">
        <v>0</v>
      </c>
      <c r="CO18">
        <v>4726.7011111111105</v>
      </c>
      <c r="CP18">
        <v>16749.68888888889</v>
      </c>
      <c r="CQ18">
        <v>38.811999999999998</v>
      </c>
      <c r="CR18">
        <v>39.75</v>
      </c>
      <c r="CS18">
        <v>39.061999999999998</v>
      </c>
      <c r="CT18">
        <v>38.75</v>
      </c>
      <c r="CU18">
        <v>38.061999999999998</v>
      </c>
      <c r="CV18">
        <v>1960.0277777777781</v>
      </c>
      <c r="CW18">
        <v>40</v>
      </c>
      <c r="CX18">
        <v>0</v>
      </c>
      <c r="CY18">
        <v>1657565336.7</v>
      </c>
      <c r="CZ18">
        <v>0</v>
      </c>
      <c r="DA18">
        <v>0</v>
      </c>
      <c r="DB18" t="s">
        <v>356</v>
      </c>
      <c r="DC18">
        <v>1657463822.5999999</v>
      </c>
      <c r="DD18">
        <v>1657463835.0999999</v>
      </c>
      <c r="DE18">
        <v>0</v>
      </c>
      <c r="DF18">
        <v>-2.657</v>
      </c>
      <c r="DG18">
        <v>-13.192</v>
      </c>
      <c r="DH18">
        <v>-3.9239999999999999</v>
      </c>
      <c r="DI18">
        <v>-0.217</v>
      </c>
      <c r="DJ18">
        <v>376</v>
      </c>
      <c r="DK18">
        <v>3</v>
      </c>
      <c r="DL18">
        <v>0.48</v>
      </c>
      <c r="DM18">
        <v>0.03</v>
      </c>
      <c r="DN18">
        <v>-6.045712</v>
      </c>
      <c r="DO18">
        <v>0.5608122326454128</v>
      </c>
      <c r="DP18">
        <v>0.1866648483271556</v>
      </c>
      <c r="DQ18">
        <v>0</v>
      </c>
      <c r="DR18">
        <v>1.2536667500000001</v>
      </c>
      <c r="DS18">
        <v>-0.1302818386491571</v>
      </c>
      <c r="DT18">
        <v>1.9589128539511409E-2</v>
      </c>
      <c r="DU18">
        <v>0</v>
      </c>
      <c r="DV18">
        <v>0</v>
      </c>
      <c r="DW18">
        <v>2</v>
      </c>
      <c r="DX18" t="s">
        <v>363</v>
      </c>
      <c r="DY18">
        <v>2.9787400000000002</v>
      </c>
      <c r="DZ18">
        <v>2.7153</v>
      </c>
      <c r="EA18">
        <v>7.5949900000000001E-2</v>
      </c>
      <c r="EB18">
        <v>7.5438000000000005E-2</v>
      </c>
      <c r="EC18">
        <v>9.0431499999999998E-2</v>
      </c>
      <c r="ED18">
        <v>8.5556199999999999E-2</v>
      </c>
      <c r="EE18">
        <v>29084.2</v>
      </c>
      <c r="EF18">
        <v>29253.1</v>
      </c>
      <c r="EG18">
        <v>29273.1</v>
      </c>
      <c r="EH18">
        <v>29275.4</v>
      </c>
      <c r="EI18">
        <v>35284.6</v>
      </c>
      <c r="EJ18">
        <v>35562.400000000001</v>
      </c>
      <c r="EK18">
        <v>41235.800000000003</v>
      </c>
      <c r="EL18">
        <v>41684.699999999997</v>
      </c>
      <c r="EM18">
        <v>1.9315</v>
      </c>
      <c r="EN18">
        <v>2.1204499999999999</v>
      </c>
      <c r="EO18">
        <v>0.124734</v>
      </c>
      <c r="EP18">
        <v>0</v>
      </c>
      <c r="EQ18">
        <v>25.952999999999999</v>
      </c>
      <c r="ER18">
        <v>999.9</v>
      </c>
      <c r="ES18">
        <v>39.6</v>
      </c>
      <c r="ET18">
        <v>35.299999999999997</v>
      </c>
      <c r="EU18">
        <v>30.9331</v>
      </c>
      <c r="EV18">
        <v>62.640099999999997</v>
      </c>
      <c r="EW18">
        <v>25.7212</v>
      </c>
      <c r="EX18">
        <v>2</v>
      </c>
      <c r="EY18">
        <v>0.21401200000000001</v>
      </c>
      <c r="EZ18">
        <v>8.3113399999999995</v>
      </c>
      <c r="FA18">
        <v>20.163699999999999</v>
      </c>
      <c r="FB18">
        <v>5.2187900000000003</v>
      </c>
      <c r="FC18">
        <v>12.0128</v>
      </c>
      <c r="FD18">
        <v>4.9893000000000001</v>
      </c>
      <c r="FE18">
        <v>3.2884500000000001</v>
      </c>
      <c r="FF18">
        <v>9618.6</v>
      </c>
      <c r="FG18">
        <v>9999</v>
      </c>
      <c r="FH18">
        <v>9999</v>
      </c>
      <c r="FI18">
        <v>143.1</v>
      </c>
      <c r="FJ18">
        <v>1.86737</v>
      </c>
      <c r="FK18">
        <v>1.86643</v>
      </c>
      <c r="FL18">
        <v>1.86585</v>
      </c>
      <c r="FM18">
        <v>1.8657600000000001</v>
      </c>
      <c r="FN18">
        <v>1.86765</v>
      </c>
      <c r="FO18">
        <v>1.87</v>
      </c>
      <c r="FP18">
        <v>1.8687100000000001</v>
      </c>
      <c r="FQ18">
        <v>1.87012</v>
      </c>
      <c r="FR18">
        <v>0</v>
      </c>
      <c r="FS18">
        <v>0</v>
      </c>
      <c r="FT18">
        <v>0</v>
      </c>
      <c r="FU18">
        <v>0</v>
      </c>
      <c r="FV18" t="s">
        <v>358</v>
      </c>
      <c r="FW18" t="s">
        <v>359</v>
      </c>
      <c r="FX18" t="s">
        <v>360</v>
      </c>
      <c r="FY18" t="s">
        <v>360</v>
      </c>
      <c r="FZ18" t="s">
        <v>360</v>
      </c>
      <c r="GA18" t="s">
        <v>360</v>
      </c>
      <c r="GB18">
        <v>0</v>
      </c>
      <c r="GC18">
        <v>100</v>
      </c>
      <c r="GD18">
        <v>100</v>
      </c>
      <c r="GE18">
        <v>-1.885</v>
      </c>
      <c r="GF18">
        <v>-0.10929999999999999</v>
      </c>
      <c r="GG18">
        <v>-1.416173661898785</v>
      </c>
      <c r="GH18">
        <v>-6.7673973195194002E-4</v>
      </c>
      <c r="GI18">
        <v>-1.250690455310944E-6</v>
      </c>
      <c r="GJ18">
        <v>3.8565111497720912E-10</v>
      </c>
      <c r="GK18">
        <v>-0.26405555660328678</v>
      </c>
      <c r="GL18">
        <v>-8.0097668062306809E-3</v>
      </c>
      <c r="GM18">
        <v>7.889985885015092E-4</v>
      </c>
      <c r="GN18">
        <v>-9.0450257093495313E-6</v>
      </c>
      <c r="GO18">
        <v>18</v>
      </c>
      <c r="GP18">
        <v>2288</v>
      </c>
      <c r="GQ18">
        <v>1</v>
      </c>
      <c r="GR18">
        <v>38</v>
      </c>
      <c r="GS18">
        <v>1691.9</v>
      </c>
      <c r="GT18">
        <v>1691.7</v>
      </c>
      <c r="GU18">
        <v>1.2780800000000001</v>
      </c>
      <c r="GV18">
        <v>2.2290000000000001</v>
      </c>
      <c r="GW18">
        <v>1.94702</v>
      </c>
      <c r="GX18">
        <v>2.7697799999999999</v>
      </c>
      <c r="GY18">
        <v>2.19482</v>
      </c>
      <c r="GZ18">
        <v>2.3645</v>
      </c>
      <c r="HA18">
        <v>40.680999999999997</v>
      </c>
      <c r="HB18">
        <v>13.8081</v>
      </c>
      <c r="HC18">
        <v>18</v>
      </c>
      <c r="HD18">
        <v>531.08600000000001</v>
      </c>
      <c r="HE18">
        <v>623.50800000000004</v>
      </c>
      <c r="HF18">
        <v>25.093599999999999</v>
      </c>
      <c r="HG18">
        <v>29.822199999999999</v>
      </c>
      <c r="HH18">
        <v>30.017900000000001</v>
      </c>
      <c r="HI18">
        <v>29.835699999999999</v>
      </c>
      <c r="HJ18">
        <v>29.725899999999999</v>
      </c>
      <c r="HK18">
        <v>25.5777</v>
      </c>
      <c r="HL18">
        <v>19.489100000000001</v>
      </c>
      <c r="HM18">
        <v>15.9373</v>
      </c>
      <c r="HN18">
        <v>24.530100000000001</v>
      </c>
      <c r="HO18">
        <v>399.58</v>
      </c>
      <c r="HP18">
        <v>23.988600000000002</v>
      </c>
      <c r="HQ18">
        <v>100.108</v>
      </c>
      <c r="HR18">
        <v>100.145</v>
      </c>
    </row>
    <row r="19" spans="1:226" x14ac:dyDescent="0.2">
      <c r="A19">
        <v>3</v>
      </c>
      <c r="B19">
        <v>1657565341.5</v>
      </c>
      <c r="C19">
        <v>10</v>
      </c>
      <c r="D19" t="s">
        <v>364</v>
      </c>
      <c r="E19" t="s">
        <v>365</v>
      </c>
      <c r="F19">
        <v>5</v>
      </c>
      <c r="G19" t="s">
        <v>353</v>
      </c>
      <c r="H19" t="s">
        <v>354</v>
      </c>
      <c r="I19">
        <v>1657565338.7</v>
      </c>
      <c r="J19">
        <f t="shared" si="0"/>
        <v>2.1960358411698849E-3</v>
      </c>
      <c r="K19">
        <f t="shared" si="1"/>
        <v>2.196035841169885</v>
      </c>
      <c r="L19">
        <f t="shared" si="2"/>
        <v>10.186443529467216</v>
      </c>
      <c r="M19">
        <f t="shared" si="3"/>
        <v>411.7509</v>
      </c>
      <c r="N19">
        <f t="shared" si="4"/>
        <v>195.69306714890044</v>
      </c>
      <c r="O19">
        <f t="shared" si="5"/>
        <v>14.40633516031993</v>
      </c>
      <c r="P19">
        <f t="shared" si="6"/>
        <v>30.311863135396234</v>
      </c>
      <c r="Q19">
        <f t="shared" si="7"/>
        <v>8.1351113231409353E-2</v>
      </c>
      <c r="R19">
        <f t="shared" si="8"/>
        <v>3.180918280064275</v>
      </c>
      <c r="S19">
        <f t="shared" si="9"/>
        <v>8.0212717279632639E-2</v>
      </c>
      <c r="T19">
        <f t="shared" si="10"/>
        <v>5.023390148797692E-2</v>
      </c>
      <c r="U19">
        <f t="shared" si="11"/>
        <v>321.52238863191661</v>
      </c>
      <c r="V19">
        <f t="shared" si="12"/>
        <v>28.85086198045213</v>
      </c>
      <c r="W19">
        <f t="shared" si="13"/>
        <v>27.959199999999999</v>
      </c>
      <c r="X19">
        <f t="shared" si="14"/>
        <v>3.7858230133849871</v>
      </c>
      <c r="Y19">
        <f t="shared" si="15"/>
        <v>49.763052974273826</v>
      </c>
      <c r="Z19">
        <f t="shared" si="16"/>
        <v>1.847475861342414</v>
      </c>
      <c r="AA19">
        <f t="shared" si="17"/>
        <v>3.7125452538000632</v>
      </c>
      <c r="AB19">
        <f t="shared" si="18"/>
        <v>1.938347152042573</v>
      </c>
      <c r="AC19">
        <f t="shared" si="19"/>
        <v>-96.845180595591927</v>
      </c>
      <c r="AD19">
        <f t="shared" si="20"/>
        <v>-57.407880695550759</v>
      </c>
      <c r="AE19">
        <f t="shared" si="21"/>
        <v>-3.9258021570875212</v>
      </c>
      <c r="AF19">
        <f t="shared" si="22"/>
        <v>163.34352518368644</v>
      </c>
      <c r="AG19">
        <f t="shared" si="23"/>
        <v>-0.43189980732726213</v>
      </c>
      <c r="AH19">
        <f t="shared" si="24"/>
        <v>2.1874072533888334</v>
      </c>
      <c r="AI19">
        <f t="shared" si="25"/>
        <v>10.186443529467216</v>
      </c>
      <c r="AJ19">
        <v>421.82359824951197</v>
      </c>
      <c r="AK19">
        <v>420.1515030303031</v>
      </c>
      <c r="AL19">
        <v>-1.0170999594369521</v>
      </c>
      <c r="AM19">
        <v>64.431249241879684</v>
      </c>
      <c r="AN19">
        <f t="shared" si="26"/>
        <v>2.196035841169885</v>
      </c>
      <c r="AO19">
        <v>23.895292842579231</v>
      </c>
      <c r="AP19">
        <v>25.092579393939388</v>
      </c>
      <c r="AQ19">
        <v>-1.387250798576488E-2</v>
      </c>
      <c r="AR19">
        <v>78.105960505336981</v>
      </c>
      <c r="AS19">
        <v>0</v>
      </c>
      <c r="AT19">
        <v>0</v>
      </c>
      <c r="AU19">
        <f t="shared" si="27"/>
        <v>1</v>
      </c>
      <c r="AV19">
        <f t="shared" si="28"/>
        <v>0</v>
      </c>
      <c r="AW19">
        <f t="shared" si="29"/>
        <v>38856.500784124175</v>
      </c>
      <c r="AX19">
        <f t="shared" si="30"/>
        <v>2000.04</v>
      </c>
      <c r="AY19">
        <f t="shared" si="31"/>
        <v>1681.2336023999567</v>
      </c>
      <c r="AZ19">
        <f t="shared" si="32"/>
        <v>0.84059998920019441</v>
      </c>
      <c r="BA19">
        <f t="shared" si="33"/>
        <v>0.16075797915637519</v>
      </c>
      <c r="BB19">
        <v>2.6469999999999998</v>
      </c>
      <c r="BC19">
        <v>0.5</v>
      </c>
      <c r="BD19" t="s">
        <v>355</v>
      </c>
      <c r="BE19">
        <v>2</v>
      </c>
      <c r="BF19" t="b">
        <v>1</v>
      </c>
      <c r="BG19">
        <v>1657565338.7</v>
      </c>
      <c r="BH19">
        <v>411.7509</v>
      </c>
      <c r="BI19">
        <v>411.9991</v>
      </c>
      <c r="BJ19">
        <v>25.095780000000001</v>
      </c>
      <c r="BK19">
        <v>23.966670000000001</v>
      </c>
      <c r="BL19">
        <v>413.63389999999998</v>
      </c>
      <c r="BM19">
        <v>25.205300000000001</v>
      </c>
      <c r="BN19">
        <v>499.93009999999998</v>
      </c>
      <c r="BO19">
        <v>73.517230000000012</v>
      </c>
      <c r="BP19">
        <v>9.9763030000000003E-2</v>
      </c>
      <c r="BQ19">
        <v>27.62444</v>
      </c>
      <c r="BR19">
        <v>27.959199999999999</v>
      </c>
      <c r="BS19">
        <v>999.9</v>
      </c>
      <c r="BT19">
        <v>0</v>
      </c>
      <c r="BU19">
        <v>0</v>
      </c>
      <c r="BV19">
        <v>10017.048000000001</v>
      </c>
      <c r="BW19">
        <v>0</v>
      </c>
      <c r="BX19">
        <v>488.79419999999999</v>
      </c>
      <c r="BY19">
        <v>-0.24814140000000001</v>
      </c>
      <c r="BZ19">
        <v>422.35019999999997</v>
      </c>
      <c r="CA19">
        <v>422.11569999999989</v>
      </c>
      <c r="CB19">
        <v>1.1291074999999999</v>
      </c>
      <c r="CC19">
        <v>411.9991</v>
      </c>
      <c r="CD19">
        <v>23.966670000000001</v>
      </c>
      <c r="CE19">
        <v>1.8449720000000001</v>
      </c>
      <c r="CF19">
        <v>1.7619640000000001</v>
      </c>
      <c r="CG19">
        <v>16.173110000000001</v>
      </c>
      <c r="CH19">
        <v>15.453290000000001</v>
      </c>
      <c r="CI19">
        <v>2000.04</v>
      </c>
      <c r="CJ19">
        <v>0.97999799999999992</v>
      </c>
      <c r="CK19">
        <v>2.0001499999999998E-2</v>
      </c>
      <c r="CL19">
        <v>0</v>
      </c>
      <c r="CM19">
        <v>2.1358799999999998</v>
      </c>
      <c r="CN19">
        <v>0</v>
      </c>
      <c r="CO19">
        <v>4728.7509999999993</v>
      </c>
      <c r="CP19">
        <v>16749.8</v>
      </c>
      <c r="CQ19">
        <v>38.811999999999998</v>
      </c>
      <c r="CR19">
        <v>39.75</v>
      </c>
      <c r="CS19">
        <v>39.0124</v>
      </c>
      <c r="CT19">
        <v>38.693300000000001</v>
      </c>
      <c r="CU19">
        <v>38.037199999999999</v>
      </c>
      <c r="CV19">
        <v>1960.0360000000001</v>
      </c>
      <c r="CW19">
        <v>40</v>
      </c>
      <c r="CX19">
        <v>0</v>
      </c>
      <c r="CY19">
        <v>1657565342.0999999</v>
      </c>
      <c r="CZ19">
        <v>0</v>
      </c>
      <c r="DA19">
        <v>0</v>
      </c>
      <c r="DB19" t="s">
        <v>356</v>
      </c>
      <c r="DC19">
        <v>1657463822.5999999</v>
      </c>
      <c r="DD19">
        <v>1657463835.0999999</v>
      </c>
      <c r="DE19">
        <v>0</v>
      </c>
      <c r="DF19">
        <v>-2.657</v>
      </c>
      <c r="DG19">
        <v>-13.192</v>
      </c>
      <c r="DH19">
        <v>-3.9239999999999999</v>
      </c>
      <c r="DI19">
        <v>-0.217</v>
      </c>
      <c r="DJ19">
        <v>376</v>
      </c>
      <c r="DK19">
        <v>3</v>
      </c>
      <c r="DL19">
        <v>0.48</v>
      </c>
      <c r="DM19">
        <v>0.03</v>
      </c>
      <c r="DN19">
        <v>-4.7452552195121962</v>
      </c>
      <c r="DO19">
        <v>18.629796794425062</v>
      </c>
      <c r="DP19">
        <v>2.4351446640860792</v>
      </c>
      <c r="DQ19">
        <v>0</v>
      </c>
      <c r="DR19">
        <v>1.226921951219512</v>
      </c>
      <c r="DS19">
        <v>-0.44899777003484209</v>
      </c>
      <c r="DT19">
        <v>5.9110071372450203E-2</v>
      </c>
      <c r="DU19">
        <v>0</v>
      </c>
      <c r="DV19">
        <v>0</v>
      </c>
      <c r="DW19">
        <v>2</v>
      </c>
      <c r="DX19" t="s">
        <v>363</v>
      </c>
      <c r="DY19">
        <v>2.9791300000000001</v>
      </c>
      <c r="DZ19">
        <v>2.7158199999999999</v>
      </c>
      <c r="EA19">
        <v>7.5357599999999997E-2</v>
      </c>
      <c r="EB19">
        <v>7.3881299999999997E-2</v>
      </c>
      <c r="EC19">
        <v>9.0409400000000001E-2</v>
      </c>
      <c r="ED19">
        <v>8.6221199999999998E-2</v>
      </c>
      <c r="EE19">
        <v>29102.2</v>
      </c>
      <c r="EF19">
        <v>29301.200000000001</v>
      </c>
      <c r="EG19">
        <v>29272.2</v>
      </c>
      <c r="EH19">
        <v>29274</v>
      </c>
      <c r="EI19">
        <v>35284.400000000001</v>
      </c>
      <c r="EJ19">
        <v>35534.699999999997</v>
      </c>
      <c r="EK19">
        <v>41234.6</v>
      </c>
      <c r="EL19">
        <v>41682.9</v>
      </c>
      <c r="EM19">
        <v>1.93215</v>
      </c>
      <c r="EN19">
        <v>2.12032</v>
      </c>
      <c r="EO19">
        <v>0.12050900000000001</v>
      </c>
      <c r="EP19">
        <v>0</v>
      </c>
      <c r="EQ19">
        <v>25.9451</v>
      </c>
      <c r="ER19">
        <v>999.9</v>
      </c>
      <c r="ES19">
        <v>39.700000000000003</v>
      </c>
      <c r="ET19">
        <v>35.299999999999997</v>
      </c>
      <c r="EU19">
        <v>31.014900000000001</v>
      </c>
      <c r="EV19">
        <v>62.260100000000001</v>
      </c>
      <c r="EW19">
        <v>25.568899999999999</v>
      </c>
      <c r="EX19">
        <v>2</v>
      </c>
      <c r="EY19">
        <v>0.205452</v>
      </c>
      <c r="EZ19">
        <v>4.8665200000000004</v>
      </c>
      <c r="FA19">
        <v>20.308599999999998</v>
      </c>
      <c r="FB19">
        <v>5.2171399999999997</v>
      </c>
      <c r="FC19">
        <v>12.0099</v>
      </c>
      <c r="FD19">
        <v>4.9886999999999997</v>
      </c>
      <c r="FE19">
        <v>3.2885300000000002</v>
      </c>
      <c r="FF19">
        <v>9618.6</v>
      </c>
      <c r="FG19">
        <v>9999</v>
      </c>
      <c r="FH19">
        <v>9999</v>
      </c>
      <c r="FI19">
        <v>143.1</v>
      </c>
      <c r="FJ19">
        <v>1.8674200000000001</v>
      </c>
      <c r="FK19">
        <v>1.86646</v>
      </c>
      <c r="FL19">
        <v>1.8659699999999999</v>
      </c>
      <c r="FM19">
        <v>1.8658399999999999</v>
      </c>
      <c r="FN19">
        <v>1.86768</v>
      </c>
      <c r="FO19">
        <v>1.87012</v>
      </c>
      <c r="FP19">
        <v>1.8687400000000001</v>
      </c>
      <c r="FQ19">
        <v>1.87012</v>
      </c>
      <c r="FR19">
        <v>0</v>
      </c>
      <c r="FS19">
        <v>0</v>
      </c>
      <c r="FT19">
        <v>0</v>
      </c>
      <c r="FU19">
        <v>0</v>
      </c>
      <c r="FV19" t="s">
        <v>358</v>
      </c>
      <c r="FW19" t="s">
        <v>359</v>
      </c>
      <c r="FX19" t="s">
        <v>360</v>
      </c>
      <c r="FY19" t="s">
        <v>360</v>
      </c>
      <c r="FZ19" t="s">
        <v>360</v>
      </c>
      <c r="GA19" t="s">
        <v>360</v>
      </c>
      <c r="GB19">
        <v>0</v>
      </c>
      <c r="GC19">
        <v>100</v>
      </c>
      <c r="GD19">
        <v>100</v>
      </c>
      <c r="GE19">
        <v>-1.879</v>
      </c>
      <c r="GF19">
        <v>-0.1094</v>
      </c>
      <c r="GG19">
        <v>-1.416173661898785</v>
      </c>
      <c r="GH19">
        <v>-6.7673973195194002E-4</v>
      </c>
      <c r="GI19">
        <v>-1.250690455310944E-6</v>
      </c>
      <c r="GJ19">
        <v>3.8565111497720912E-10</v>
      </c>
      <c r="GK19">
        <v>-0.26405555660328678</v>
      </c>
      <c r="GL19">
        <v>-8.0097668062306809E-3</v>
      </c>
      <c r="GM19">
        <v>7.889985885015092E-4</v>
      </c>
      <c r="GN19">
        <v>-9.0450257093495313E-6</v>
      </c>
      <c r="GO19">
        <v>18</v>
      </c>
      <c r="GP19">
        <v>2288</v>
      </c>
      <c r="GQ19">
        <v>1</v>
      </c>
      <c r="GR19">
        <v>38</v>
      </c>
      <c r="GS19">
        <v>1692</v>
      </c>
      <c r="GT19">
        <v>1691.8</v>
      </c>
      <c r="GU19">
        <v>1.24512</v>
      </c>
      <c r="GV19">
        <v>2.2265600000000001</v>
      </c>
      <c r="GW19">
        <v>1.94702</v>
      </c>
      <c r="GX19">
        <v>2.7697799999999999</v>
      </c>
      <c r="GY19">
        <v>2.19482</v>
      </c>
      <c r="GZ19">
        <v>2.36938</v>
      </c>
      <c r="HA19">
        <v>40.6554</v>
      </c>
      <c r="HB19">
        <v>13.904400000000001</v>
      </c>
      <c r="HC19">
        <v>18</v>
      </c>
      <c r="HD19">
        <v>531.35199999999998</v>
      </c>
      <c r="HE19">
        <v>623.21900000000005</v>
      </c>
      <c r="HF19">
        <v>24.2547</v>
      </c>
      <c r="HG19">
        <v>29.794</v>
      </c>
      <c r="HH19">
        <v>30.000399999999999</v>
      </c>
      <c r="HI19">
        <v>29.8155</v>
      </c>
      <c r="HJ19">
        <v>29.708300000000001</v>
      </c>
      <c r="HK19">
        <v>24.921800000000001</v>
      </c>
      <c r="HL19">
        <v>19.764199999999999</v>
      </c>
      <c r="HM19">
        <v>15.9373</v>
      </c>
      <c r="HN19">
        <v>24.465800000000002</v>
      </c>
      <c r="HO19">
        <v>379.49200000000002</v>
      </c>
      <c r="HP19">
        <v>23.980899999999998</v>
      </c>
      <c r="HQ19">
        <v>100.105</v>
      </c>
      <c r="HR19">
        <v>100.14100000000001</v>
      </c>
    </row>
    <row r="20" spans="1:226" x14ac:dyDescent="0.2">
      <c r="A20">
        <v>4</v>
      </c>
      <c r="B20">
        <v>1657565346.5</v>
      </c>
      <c r="C20">
        <v>15</v>
      </c>
      <c r="D20" t="s">
        <v>366</v>
      </c>
      <c r="E20" t="s">
        <v>367</v>
      </c>
      <c r="F20">
        <v>5</v>
      </c>
      <c r="G20" t="s">
        <v>353</v>
      </c>
      <c r="H20" t="s">
        <v>354</v>
      </c>
      <c r="I20">
        <v>1657565344</v>
      </c>
      <c r="J20">
        <f t="shared" si="0"/>
        <v>2.2333331646611303E-3</v>
      </c>
      <c r="K20">
        <f t="shared" si="1"/>
        <v>2.2333331646611305</v>
      </c>
      <c r="L20">
        <f t="shared" si="2"/>
        <v>10.045310613360938</v>
      </c>
      <c r="M20">
        <f t="shared" si="3"/>
        <v>404.47433333333328</v>
      </c>
      <c r="N20">
        <f t="shared" si="4"/>
        <v>197.37907452140615</v>
      </c>
      <c r="O20">
        <f t="shared" si="5"/>
        <v>14.530500710877792</v>
      </c>
      <c r="P20">
        <f t="shared" si="6"/>
        <v>29.776279994637548</v>
      </c>
      <c r="Q20">
        <f t="shared" si="7"/>
        <v>8.3839241691486793E-2</v>
      </c>
      <c r="R20">
        <f t="shared" si="8"/>
        <v>3.1791688911572065</v>
      </c>
      <c r="S20">
        <f t="shared" si="9"/>
        <v>8.2630048128716688E-2</v>
      </c>
      <c r="T20">
        <f t="shared" si="10"/>
        <v>5.1750968432874883E-2</v>
      </c>
      <c r="U20">
        <f t="shared" si="11"/>
        <v>321.51139705347055</v>
      </c>
      <c r="V20">
        <f t="shared" si="12"/>
        <v>28.758875659957081</v>
      </c>
      <c r="W20">
        <f t="shared" si="13"/>
        <v>27.868500000000001</v>
      </c>
      <c r="X20">
        <f t="shared" si="14"/>
        <v>3.7658455458960245</v>
      </c>
      <c r="Y20">
        <f t="shared" si="15"/>
        <v>50.130369538352411</v>
      </c>
      <c r="Z20">
        <f t="shared" si="16"/>
        <v>1.8520320055220763</v>
      </c>
      <c r="AA20">
        <f t="shared" si="17"/>
        <v>3.6944311852821525</v>
      </c>
      <c r="AB20">
        <f t="shared" si="18"/>
        <v>1.9138135403739482</v>
      </c>
      <c r="AC20">
        <f t="shared" si="19"/>
        <v>-98.489992561555852</v>
      </c>
      <c r="AD20">
        <f t="shared" si="20"/>
        <v>-56.166257263324077</v>
      </c>
      <c r="AE20">
        <f t="shared" si="21"/>
        <v>-3.8396678139780946</v>
      </c>
      <c r="AF20">
        <f t="shared" si="22"/>
        <v>163.01547941461251</v>
      </c>
      <c r="AG20">
        <f t="shared" si="23"/>
        <v>-12.456104453767932</v>
      </c>
      <c r="AH20">
        <f t="shared" si="24"/>
        <v>1.9495906306011461</v>
      </c>
      <c r="AI20">
        <f t="shared" si="25"/>
        <v>10.045310613360938</v>
      </c>
      <c r="AJ20">
        <v>408.38707363106988</v>
      </c>
      <c r="AK20">
        <v>410.77666666666642</v>
      </c>
      <c r="AL20">
        <v>-2.0686487991060938</v>
      </c>
      <c r="AM20">
        <v>64.431249241879684</v>
      </c>
      <c r="AN20">
        <f t="shared" si="26"/>
        <v>2.2333331646611305</v>
      </c>
      <c r="AO20">
        <v>24.172078876933131</v>
      </c>
      <c r="AP20">
        <v>25.196963030303021</v>
      </c>
      <c r="AQ20">
        <v>2.7786962107158541E-2</v>
      </c>
      <c r="AR20">
        <v>78.105960505336981</v>
      </c>
      <c r="AS20">
        <v>0</v>
      </c>
      <c r="AT20">
        <v>0</v>
      </c>
      <c r="AU20">
        <f t="shared" si="27"/>
        <v>1</v>
      </c>
      <c r="AV20">
        <f t="shared" si="28"/>
        <v>0</v>
      </c>
      <c r="AW20">
        <f t="shared" si="29"/>
        <v>38838.709633204482</v>
      </c>
      <c r="AX20">
        <f t="shared" si="30"/>
        <v>1999.971111111111</v>
      </c>
      <c r="AY20">
        <f t="shared" si="31"/>
        <v>1681.1757373334044</v>
      </c>
      <c r="AZ20">
        <f t="shared" si="32"/>
        <v>0.8406000106668563</v>
      </c>
      <c r="BA20">
        <f t="shared" si="33"/>
        <v>0.16075802058703265</v>
      </c>
      <c r="BB20">
        <v>2.6469999999999998</v>
      </c>
      <c r="BC20">
        <v>0.5</v>
      </c>
      <c r="BD20" t="s">
        <v>355</v>
      </c>
      <c r="BE20">
        <v>2</v>
      </c>
      <c r="BF20" t="b">
        <v>1</v>
      </c>
      <c r="BG20">
        <v>1657565344</v>
      </c>
      <c r="BH20">
        <v>404.47433333333328</v>
      </c>
      <c r="BI20">
        <v>398.29755555555562</v>
      </c>
      <c r="BJ20">
        <v>25.157588888888888</v>
      </c>
      <c r="BK20">
        <v>24.15144444444444</v>
      </c>
      <c r="BL20">
        <v>406.3461111111111</v>
      </c>
      <c r="BM20">
        <v>25.266233333333339</v>
      </c>
      <c r="BN20">
        <v>500.00166666666661</v>
      </c>
      <c r="BO20">
        <v>73.517177777777775</v>
      </c>
      <c r="BP20">
        <v>0.10005214444444439</v>
      </c>
      <c r="BQ20">
        <v>27.540800000000001</v>
      </c>
      <c r="BR20">
        <v>27.868500000000001</v>
      </c>
      <c r="BS20">
        <v>999.90000000000009</v>
      </c>
      <c r="BT20">
        <v>0</v>
      </c>
      <c r="BU20">
        <v>0</v>
      </c>
      <c r="BV20">
        <v>10009.36666666666</v>
      </c>
      <c r="BW20">
        <v>0</v>
      </c>
      <c r="BX20">
        <v>490.67777777777781</v>
      </c>
      <c r="BY20">
        <v>6.1769211111111106</v>
      </c>
      <c r="BZ20">
        <v>414.91244444444442</v>
      </c>
      <c r="CA20">
        <v>408.15488888888888</v>
      </c>
      <c r="CB20">
        <v>1.0061359999999999</v>
      </c>
      <c r="CC20">
        <v>398.29755555555562</v>
      </c>
      <c r="CD20">
        <v>24.15144444444444</v>
      </c>
      <c r="CE20">
        <v>1.849515555555556</v>
      </c>
      <c r="CF20">
        <v>1.7755477777777779</v>
      </c>
      <c r="CG20">
        <v>16.21166666666667</v>
      </c>
      <c r="CH20">
        <v>15.57314444444444</v>
      </c>
      <c r="CI20">
        <v>1999.971111111111</v>
      </c>
      <c r="CJ20">
        <v>0.97999733333333339</v>
      </c>
      <c r="CK20">
        <v>2.0002499999999999E-2</v>
      </c>
      <c r="CL20">
        <v>0</v>
      </c>
      <c r="CM20">
        <v>2.2737777777777781</v>
      </c>
      <c r="CN20">
        <v>0</v>
      </c>
      <c r="CO20">
        <v>4728.536666666666</v>
      </c>
      <c r="CP20">
        <v>16749.177777777779</v>
      </c>
      <c r="CQ20">
        <v>38.756888888888888</v>
      </c>
      <c r="CR20">
        <v>39.707999999999998</v>
      </c>
      <c r="CS20">
        <v>39</v>
      </c>
      <c r="CT20">
        <v>38.659444444444453</v>
      </c>
      <c r="CU20">
        <v>38</v>
      </c>
      <c r="CV20">
        <v>1959.964444444445</v>
      </c>
      <c r="CW20">
        <v>40</v>
      </c>
      <c r="CX20">
        <v>0</v>
      </c>
      <c r="CY20">
        <v>1657565346.9000001</v>
      </c>
      <c r="CZ20">
        <v>0</v>
      </c>
      <c r="DA20">
        <v>0</v>
      </c>
      <c r="DB20" t="s">
        <v>356</v>
      </c>
      <c r="DC20">
        <v>1657463822.5999999</v>
      </c>
      <c r="DD20">
        <v>1657463835.0999999</v>
      </c>
      <c r="DE20">
        <v>0</v>
      </c>
      <c r="DF20">
        <v>-2.657</v>
      </c>
      <c r="DG20">
        <v>-13.192</v>
      </c>
      <c r="DH20">
        <v>-3.9239999999999999</v>
      </c>
      <c r="DI20">
        <v>-0.217</v>
      </c>
      <c r="DJ20">
        <v>376</v>
      </c>
      <c r="DK20">
        <v>3</v>
      </c>
      <c r="DL20">
        <v>0.48</v>
      </c>
      <c r="DM20">
        <v>0.03</v>
      </c>
      <c r="DN20">
        <v>-1.4915348500000001</v>
      </c>
      <c r="DO20">
        <v>49.372177508442817</v>
      </c>
      <c r="DP20">
        <v>5.0370181444502444</v>
      </c>
      <c r="DQ20">
        <v>0</v>
      </c>
      <c r="DR20">
        <v>1.1503715000000001</v>
      </c>
      <c r="DS20">
        <v>-0.93883224765478879</v>
      </c>
      <c r="DT20">
        <v>0.10914376113319529</v>
      </c>
      <c r="DU20">
        <v>0</v>
      </c>
      <c r="DV20">
        <v>0</v>
      </c>
      <c r="DW20">
        <v>2</v>
      </c>
      <c r="DX20" t="s">
        <v>363</v>
      </c>
      <c r="DY20">
        <v>2.9790899999999998</v>
      </c>
      <c r="DZ20">
        <v>2.7156099999999999</v>
      </c>
      <c r="EA20">
        <v>7.3998300000000003E-2</v>
      </c>
      <c r="EB20">
        <v>7.1839200000000006E-2</v>
      </c>
      <c r="EC20">
        <v>9.0660299999999999E-2</v>
      </c>
      <c r="ED20">
        <v>8.6074600000000001E-2</v>
      </c>
      <c r="EE20">
        <v>29146.2</v>
      </c>
      <c r="EF20">
        <v>29366.6</v>
      </c>
      <c r="EG20">
        <v>29273.3</v>
      </c>
      <c r="EH20">
        <v>29274.7</v>
      </c>
      <c r="EI20">
        <v>35275.699999999997</v>
      </c>
      <c r="EJ20">
        <v>35541.599999999999</v>
      </c>
      <c r="EK20">
        <v>41236</v>
      </c>
      <c r="EL20">
        <v>41684.300000000003</v>
      </c>
      <c r="EM20">
        <v>1.93242</v>
      </c>
      <c r="EN20">
        <v>2.1204999999999998</v>
      </c>
      <c r="EO20">
        <v>0.114996</v>
      </c>
      <c r="EP20">
        <v>0</v>
      </c>
      <c r="EQ20">
        <v>25.9314</v>
      </c>
      <c r="ER20">
        <v>999.9</v>
      </c>
      <c r="ES20">
        <v>39.700000000000003</v>
      </c>
      <c r="ET20">
        <v>35.299999999999997</v>
      </c>
      <c r="EU20">
        <v>31.010300000000001</v>
      </c>
      <c r="EV20">
        <v>62.510100000000001</v>
      </c>
      <c r="EW20">
        <v>25.757200000000001</v>
      </c>
      <c r="EX20">
        <v>2</v>
      </c>
      <c r="EY20">
        <v>0.18940499999999999</v>
      </c>
      <c r="EZ20">
        <v>2.6430600000000002</v>
      </c>
      <c r="FA20">
        <v>20.361799999999999</v>
      </c>
      <c r="FB20">
        <v>5.2151899999999998</v>
      </c>
      <c r="FC20">
        <v>12.0099</v>
      </c>
      <c r="FD20">
        <v>4.9885999999999999</v>
      </c>
      <c r="FE20">
        <v>3.2884799999999998</v>
      </c>
      <c r="FF20">
        <v>9618.9</v>
      </c>
      <c r="FG20">
        <v>9999</v>
      </c>
      <c r="FH20">
        <v>9999</v>
      </c>
      <c r="FI20">
        <v>143.1</v>
      </c>
      <c r="FJ20">
        <v>1.86748</v>
      </c>
      <c r="FK20">
        <v>1.8664799999999999</v>
      </c>
      <c r="FL20">
        <v>1.86599</v>
      </c>
      <c r="FM20">
        <v>1.8658399999999999</v>
      </c>
      <c r="FN20">
        <v>1.86768</v>
      </c>
      <c r="FO20">
        <v>1.87012</v>
      </c>
      <c r="FP20">
        <v>1.86876</v>
      </c>
      <c r="FQ20">
        <v>1.87016</v>
      </c>
      <c r="FR20">
        <v>0</v>
      </c>
      <c r="FS20">
        <v>0</v>
      </c>
      <c r="FT20">
        <v>0</v>
      </c>
      <c r="FU20">
        <v>0</v>
      </c>
      <c r="FV20" t="s">
        <v>358</v>
      </c>
      <c r="FW20" t="s">
        <v>359</v>
      </c>
      <c r="FX20" t="s">
        <v>360</v>
      </c>
      <c r="FY20" t="s">
        <v>360</v>
      </c>
      <c r="FZ20" t="s">
        <v>360</v>
      </c>
      <c r="GA20" t="s">
        <v>360</v>
      </c>
      <c r="GB20">
        <v>0</v>
      </c>
      <c r="GC20">
        <v>100</v>
      </c>
      <c r="GD20">
        <v>100</v>
      </c>
      <c r="GE20">
        <v>-1.8640000000000001</v>
      </c>
      <c r="GF20">
        <v>-0.1081</v>
      </c>
      <c r="GG20">
        <v>-1.416173661898785</v>
      </c>
      <c r="GH20">
        <v>-6.7673973195194002E-4</v>
      </c>
      <c r="GI20">
        <v>-1.250690455310944E-6</v>
      </c>
      <c r="GJ20">
        <v>3.8565111497720912E-10</v>
      </c>
      <c r="GK20">
        <v>-0.26405555660328678</v>
      </c>
      <c r="GL20">
        <v>-8.0097668062306809E-3</v>
      </c>
      <c r="GM20">
        <v>7.889985885015092E-4</v>
      </c>
      <c r="GN20">
        <v>-9.0450257093495313E-6</v>
      </c>
      <c r="GO20">
        <v>18</v>
      </c>
      <c r="GP20">
        <v>2288</v>
      </c>
      <c r="GQ20">
        <v>1</v>
      </c>
      <c r="GR20">
        <v>38</v>
      </c>
      <c r="GS20">
        <v>1692.1</v>
      </c>
      <c r="GT20">
        <v>1691.9</v>
      </c>
      <c r="GU20">
        <v>1.2036100000000001</v>
      </c>
      <c r="GV20">
        <v>2.2326700000000002</v>
      </c>
      <c r="GW20">
        <v>1.94702</v>
      </c>
      <c r="GX20">
        <v>2.7697799999999999</v>
      </c>
      <c r="GY20">
        <v>2.19482</v>
      </c>
      <c r="GZ20">
        <v>2.323</v>
      </c>
      <c r="HA20">
        <v>40.6554</v>
      </c>
      <c r="HB20">
        <v>13.9306</v>
      </c>
      <c r="HC20">
        <v>18</v>
      </c>
      <c r="HD20">
        <v>531.37199999999996</v>
      </c>
      <c r="HE20">
        <v>623.16999999999996</v>
      </c>
      <c r="HF20">
        <v>24.104800000000001</v>
      </c>
      <c r="HG20">
        <v>29.7683</v>
      </c>
      <c r="HH20">
        <v>29.990600000000001</v>
      </c>
      <c r="HI20">
        <v>29.796399999999998</v>
      </c>
      <c r="HJ20">
        <v>29.6904</v>
      </c>
      <c r="HK20">
        <v>24.105799999999999</v>
      </c>
      <c r="HL20">
        <v>20.036999999999999</v>
      </c>
      <c r="HM20">
        <v>15.9373</v>
      </c>
      <c r="HN20">
        <v>24.540700000000001</v>
      </c>
      <c r="HO20">
        <v>366.065</v>
      </c>
      <c r="HP20">
        <v>23.962599999999998</v>
      </c>
      <c r="HQ20">
        <v>100.108</v>
      </c>
      <c r="HR20">
        <v>100.14400000000001</v>
      </c>
    </row>
    <row r="21" spans="1:226" x14ac:dyDescent="0.2">
      <c r="A21">
        <v>5</v>
      </c>
      <c r="B21">
        <v>1657565351.5</v>
      </c>
      <c r="C21">
        <v>20</v>
      </c>
      <c r="D21" t="s">
        <v>368</v>
      </c>
      <c r="E21" t="s">
        <v>369</v>
      </c>
      <c r="F21">
        <v>5</v>
      </c>
      <c r="G21" t="s">
        <v>353</v>
      </c>
      <c r="H21" t="s">
        <v>354</v>
      </c>
      <c r="I21">
        <v>1657565348.7</v>
      </c>
      <c r="J21">
        <f t="shared" si="0"/>
        <v>2.2128685038178149E-3</v>
      </c>
      <c r="K21">
        <f t="shared" si="1"/>
        <v>2.2128685038178149</v>
      </c>
      <c r="L21">
        <f t="shared" si="2"/>
        <v>9.8335046967719819</v>
      </c>
      <c r="M21">
        <f t="shared" si="3"/>
        <v>393.80799999999999</v>
      </c>
      <c r="N21">
        <f t="shared" si="4"/>
        <v>191.69091601959704</v>
      </c>
      <c r="O21">
        <f t="shared" si="5"/>
        <v>14.111843675420776</v>
      </c>
      <c r="P21">
        <f t="shared" si="6"/>
        <v>28.991237819333925</v>
      </c>
      <c r="Q21">
        <f t="shared" si="7"/>
        <v>8.4014607465374799E-2</v>
      </c>
      <c r="R21">
        <f t="shared" si="8"/>
        <v>3.1781516379476877</v>
      </c>
      <c r="S21">
        <f t="shared" si="9"/>
        <v>8.2800007009527277E-2</v>
      </c>
      <c r="T21">
        <f t="shared" si="10"/>
        <v>5.1857668562682507E-2</v>
      </c>
      <c r="U21">
        <f t="shared" si="11"/>
        <v>321.52069440611342</v>
      </c>
      <c r="V21">
        <f t="shared" si="12"/>
        <v>28.705617796794776</v>
      </c>
      <c r="W21">
        <f t="shared" si="13"/>
        <v>27.78462</v>
      </c>
      <c r="X21">
        <f t="shared" si="14"/>
        <v>3.7474521714693294</v>
      </c>
      <c r="Y21">
        <f t="shared" si="15"/>
        <v>50.379152389200101</v>
      </c>
      <c r="Z21">
        <f t="shared" si="16"/>
        <v>1.8548471869221987</v>
      </c>
      <c r="AA21">
        <f t="shared" si="17"/>
        <v>3.6817752958460388</v>
      </c>
      <c r="AB21">
        <f t="shared" si="18"/>
        <v>1.8926049845471307</v>
      </c>
      <c r="AC21">
        <f t="shared" si="19"/>
        <v>-97.587501018365643</v>
      </c>
      <c r="AD21">
        <f t="shared" si="20"/>
        <v>-51.825364393940099</v>
      </c>
      <c r="AE21">
        <f t="shared" si="21"/>
        <v>-3.5415280666328122</v>
      </c>
      <c r="AF21">
        <f t="shared" si="22"/>
        <v>168.56630092717489</v>
      </c>
      <c r="AG21">
        <f t="shared" si="23"/>
        <v>-19.305315140970446</v>
      </c>
      <c r="AH21">
        <f t="shared" si="24"/>
        <v>2.2739732898945375</v>
      </c>
      <c r="AI21">
        <f t="shared" si="25"/>
        <v>9.8335046967719819</v>
      </c>
      <c r="AJ21">
        <v>392.76715159107431</v>
      </c>
      <c r="AK21">
        <v>397.77646060606071</v>
      </c>
      <c r="AL21">
        <v>-2.7287852349509278</v>
      </c>
      <c r="AM21">
        <v>64.431249241879684</v>
      </c>
      <c r="AN21">
        <f t="shared" si="26"/>
        <v>2.2128685038178149</v>
      </c>
      <c r="AO21">
        <v>24.038005058465959</v>
      </c>
      <c r="AP21">
        <v>25.183066060606048</v>
      </c>
      <c r="AQ21">
        <v>-6.4905712045797029E-4</v>
      </c>
      <c r="AR21">
        <v>78.105960505336981</v>
      </c>
      <c r="AS21">
        <v>0</v>
      </c>
      <c r="AT21">
        <v>0</v>
      </c>
      <c r="AU21">
        <f t="shared" si="27"/>
        <v>1</v>
      </c>
      <c r="AV21">
        <f t="shared" si="28"/>
        <v>0</v>
      </c>
      <c r="AW21">
        <f t="shared" si="29"/>
        <v>38829.667770888795</v>
      </c>
      <c r="AX21">
        <f t="shared" si="30"/>
        <v>2000.029</v>
      </c>
      <c r="AY21">
        <f t="shared" si="31"/>
        <v>1681.2243942000587</v>
      </c>
      <c r="AZ21">
        <f t="shared" si="32"/>
        <v>0.84060000839990756</v>
      </c>
      <c r="BA21">
        <f t="shared" si="33"/>
        <v>0.16075801621182165</v>
      </c>
      <c r="BB21">
        <v>2.6469999999999998</v>
      </c>
      <c r="BC21">
        <v>0.5</v>
      </c>
      <c r="BD21" t="s">
        <v>355</v>
      </c>
      <c r="BE21">
        <v>2</v>
      </c>
      <c r="BF21" t="b">
        <v>1</v>
      </c>
      <c r="BG21">
        <v>1657565348.7</v>
      </c>
      <c r="BH21">
        <v>393.80799999999999</v>
      </c>
      <c r="BI21">
        <v>384.06110000000001</v>
      </c>
      <c r="BJ21">
        <v>25.19567</v>
      </c>
      <c r="BK21">
        <v>24.022069999999999</v>
      </c>
      <c r="BL21">
        <v>395.66369999999989</v>
      </c>
      <c r="BM21">
        <v>25.303750000000001</v>
      </c>
      <c r="BN21">
        <v>499.96159999999998</v>
      </c>
      <c r="BO21">
        <v>73.517800000000008</v>
      </c>
      <c r="BP21">
        <v>9.9896490000000004E-2</v>
      </c>
      <c r="BQ21">
        <v>27.482150000000001</v>
      </c>
      <c r="BR21">
        <v>27.78462</v>
      </c>
      <c r="BS21">
        <v>999.9</v>
      </c>
      <c r="BT21">
        <v>0</v>
      </c>
      <c r="BU21">
        <v>0</v>
      </c>
      <c r="BV21">
        <v>10004.812</v>
      </c>
      <c r="BW21">
        <v>0</v>
      </c>
      <c r="BX21">
        <v>490.99459999999999</v>
      </c>
      <c r="BY21">
        <v>9.7468719999999998</v>
      </c>
      <c r="BZ21">
        <v>403.98680000000002</v>
      </c>
      <c r="CA21">
        <v>393.51429999999999</v>
      </c>
      <c r="CB21">
        <v>1.1735800000000001</v>
      </c>
      <c r="CC21">
        <v>384.06110000000001</v>
      </c>
      <c r="CD21">
        <v>24.022069999999999</v>
      </c>
      <c r="CE21">
        <v>1.8523289999999999</v>
      </c>
      <c r="CF21">
        <v>1.7660499999999999</v>
      </c>
      <c r="CG21">
        <v>16.235499999999998</v>
      </c>
      <c r="CH21">
        <v>15.489470000000001</v>
      </c>
      <c r="CI21">
        <v>2000.029</v>
      </c>
      <c r="CJ21">
        <v>0.97999740000000002</v>
      </c>
      <c r="CK21">
        <v>2.00024E-2</v>
      </c>
      <c r="CL21">
        <v>0</v>
      </c>
      <c r="CM21">
        <v>2.21679</v>
      </c>
      <c r="CN21">
        <v>0</v>
      </c>
      <c r="CO21">
        <v>4728.1809999999996</v>
      </c>
      <c r="CP21">
        <v>16749.670000000009</v>
      </c>
      <c r="CQ21">
        <v>38.75</v>
      </c>
      <c r="CR21">
        <v>39.686999999999998</v>
      </c>
      <c r="CS21">
        <v>39</v>
      </c>
      <c r="CT21">
        <v>38.6312</v>
      </c>
      <c r="CU21">
        <v>38</v>
      </c>
      <c r="CV21">
        <v>1960.021</v>
      </c>
      <c r="CW21">
        <v>40.000999999999998</v>
      </c>
      <c r="CX21">
        <v>0</v>
      </c>
      <c r="CY21">
        <v>1657565351.7</v>
      </c>
      <c r="CZ21">
        <v>0</v>
      </c>
      <c r="DA21">
        <v>0</v>
      </c>
      <c r="DB21" t="s">
        <v>356</v>
      </c>
      <c r="DC21">
        <v>1657463822.5999999</v>
      </c>
      <c r="DD21">
        <v>1657463835.0999999</v>
      </c>
      <c r="DE21">
        <v>0</v>
      </c>
      <c r="DF21">
        <v>-2.657</v>
      </c>
      <c r="DG21">
        <v>-13.192</v>
      </c>
      <c r="DH21">
        <v>-3.9239999999999999</v>
      </c>
      <c r="DI21">
        <v>-0.217</v>
      </c>
      <c r="DJ21">
        <v>376</v>
      </c>
      <c r="DK21">
        <v>3</v>
      </c>
      <c r="DL21">
        <v>0.48</v>
      </c>
      <c r="DM21">
        <v>0.03</v>
      </c>
      <c r="DN21">
        <v>1.8551023414634149</v>
      </c>
      <c r="DO21">
        <v>60.847158397212517</v>
      </c>
      <c r="DP21">
        <v>6.0639209195413413</v>
      </c>
      <c r="DQ21">
        <v>0</v>
      </c>
      <c r="DR21">
        <v>1.1387290243902439</v>
      </c>
      <c r="DS21">
        <v>-0.43382841114982479</v>
      </c>
      <c r="DT21">
        <v>0.10142948599805029</v>
      </c>
      <c r="DU21">
        <v>0</v>
      </c>
      <c r="DV21">
        <v>0</v>
      </c>
      <c r="DW21">
        <v>2</v>
      </c>
      <c r="DX21" t="s">
        <v>363</v>
      </c>
      <c r="DY21">
        <v>2.9788199999999998</v>
      </c>
      <c r="DZ21">
        <v>2.7153</v>
      </c>
      <c r="EA21">
        <v>7.2140999999999997E-2</v>
      </c>
      <c r="EB21">
        <v>6.9565000000000002E-2</v>
      </c>
      <c r="EC21">
        <v>9.0618199999999996E-2</v>
      </c>
      <c r="ED21">
        <v>8.5826E-2</v>
      </c>
      <c r="EE21">
        <v>29207.9</v>
      </c>
      <c r="EF21">
        <v>29442</v>
      </c>
      <c r="EG21">
        <v>29276.400000000001</v>
      </c>
      <c r="EH21">
        <v>29278.1</v>
      </c>
      <c r="EI21">
        <v>35281.1</v>
      </c>
      <c r="EJ21">
        <v>35555.199999999997</v>
      </c>
      <c r="EK21">
        <v>41240.5</v>
      </c>
      <c r="EL21">
        <v>41688.800000000003</v>
      </c>
      <c r="EM21">
        <v>1.9321999999999999</v>
      </c>
      <c r="EN21">
        <v>2.1211199999999999</v>
      </c>
      <c r="EO21">
        <v>0.11258899999999999</v>
      </c>
      <c r="EP21">
        <v>0</v>
      </c>
      <c r="EQ21">
        <v>25.912299999999998</v>
      </c>
      <c r="ER21">
        <v>999.9</v>
      </c>
      <c r="ES21">
        <v>39.6</v>
      </c>
      <c r="ET21">
        <v>35.299999999999997</v>
      </c>
      <c r="EU21">
        <v>30.930599999999998</v>
      </c>
      <c r="EV21">
        <v>62.220100000000002</v>
      </c>
      <c r="EW21">
        <v>25.7973</v>
      </c>
      <c r="EX21">
        <v>2</v>
      </c>
      <c r="EY21">
        <v>0.17774100000000001</v>
      </c>
      <c r="EZ21">
        <v>1.30725</v>
      </c>
      <c r="FA21">
        <v>20.378299999999999</v>
      </c>
      <c r="FB21">
        <v>5.2117500000000003</v>
      </c>
      <c r="FC21">
        <v>12.0099</v>
      </c>
      <c r="FD21">
        <v>4.9876500000000004</v>
      </c>
      <c r="FE21">
        <v>3.2879</v>
      </c>
      <c r="FF21">
        <v>9618.9</v>
      </c>
      <c r="FG21">
        <v>9999</v>
      </c>
      <c r="FH21">
        <v>9999</v>
      </c>
      <c r="FI21">
        <v>143.1</v>
      </c>
      <c r="FJ21">
        <v>1.86748</v>
      </c>
      <c r="FK21">
        <v>1.8664799999999999</v>
      </c>
      <c r="FL21">
        <v>1.8660000000000001</v>
      </c>
      <c r="FM21">
        <v>1.8658399999999999</v>
      </c>
      <c r="FN21">
        <v>1.86768</v>
      </c>
      <c r="FO21">
        <v>1.87012</v>
      </c>
      <c r="FP21">
        <v>1.86876</v>
      </c>
      <c r="FQ21">
        <v>1.87019</v>
      </c>
      <c r="FR21">
        <v>0</v>
      </c>
      <c r="FS21">
        <v>0</v>
      </c>
      <c r="FT21">
        <v>0</v>
      </c>
      <c r="FU21">
        <v>0</v>
      </c>
      <c r="FV21" t="s">
        <v>358</v>
      </c>
      <c r="FW21" t="s">
        <v>359</v>
      </c>
      <c r="FX21" t="s">
        <v>360</v>
      </c>
      <c r="FY21" t="s">
        <v>360</v>
      </c>
      <c r="FZ21" t="s">
        <v>360</v>
      </c>
      <c r="GA21" t="s">
        <v>360</v>
      </c>
      <c r="GB21">
        <v>0</v>
      </c>
      <c r="GC21">
        <v>100</v>
      </c>
      <c r="GD21">
        <v>100</v>
      </c>
      <c r="GE21">
        <v>-1.845</v>
      </c>
      <c r="GF21">
        <v>-0.10829999999999999</v>
      </c>
      <c r="GG21">
        <v>-1.416173661898785</v>
      </c>
      <c r="GH21">
        <v>-6.7673973195194002E-4</v>
      </c>
      <c r="GI21">
        <v>-1.250690455310944E-6</v>
      </c>
      <c r="GJ21">
        <v>3.8565111497720912E-10</v>
      </c>
      <c r="GK21">
        <v>-0.26405555660328678</v>
      </c>
      <c r="GL21">
        <v>-8.0097668062306809E-3</v>
      </c>
      <c r="GM21">
        <v>7.889985885015092E-4</v>
      </c>
      <c r="GN21">
        <v>-9.0450257093495313E-6</v>
      </c>
      <c r="GO21">
        <v>18</v>
      </c>
      <c r="GP21">
        <v>2288</v>
      </c>
      <c r="GQ21">
        <v>1</v>
      </c>
      <c r="GR21">
        <v>38</v>
      </c>
      <c r="GS21">
        <v>1692.1</v>
      </c>
      <c r="GT21">
        <v>1691.9</v>
      </c>
      <c r="GU21">
        <v>1.16455</v>
      </c>
      <c r="GV21">
        <v>2.2290000000000001</v>
      </c>
      <c r="GW21">
        <v>1.94702</v>
      </c>
      <c r="GX21">
        <v>2.7697799999999999</v>
      </c>
      <c r="GY21">
        <v>2.19482</v>
      </c>
      <c r="GZ21">
        <v>2.36816</v>
      </c>
      <c r="HA21">
        <v>40.6554</v>
      </c>
      <c r="HB21">
        <v>13.9482</v>
      </c>
      <c r="HC21">
        <v>18</v>
      </c>
      <c r="HD21">
        <v>531.04300000000001</v>
      </c>
      <c r="HE21">
        <v>623.47500000000002</v>
      </c>
      <c r="HF21">
        <v>24.279</v>
      </c>
      <c r="HG21">
        <v>29.742599999999999</v>
      </c>
      <c r="HH21">
        <v>29.99</v>
      </c>
      <c r="HI21">
        <v>29.7759</v>
      </c>
      <c r="HJ21">
        <v>29.671399999999998</v>
      </c>
      <c r="HK21">
        <v>23.3217</v>
      </c>
      <c r="HL21">
        <v>20.036999999999999</v>
      </c>
      <c r="HM21">
        <v>15.9373</v>
      </c>
      <c r="HN21">
        <v>24.6828</v>
      </c>
      <c r="HO21">
        <v>352.68900000000002</v>
      </c>
      <c r="HP21">
        <v>23.8522</v>
      </c>
      <c r="HQ21">
        <v>100.119</v>
      </c>
      <c r="HR21">
        <v>100.155</v>
      </c>
    </row>
    <row r="22" spans="1:226" x14ac:dyDescent="0.2">
      <c r="A22">
        <v>6</v>
      </c>
      <c r="B22">
        <v>1657565356.5</v>
      </c>
      <c r="C22">
        <v>25</v>
      </c>
      <c r="D22" t="s">
        <v>370</v>
      </c>
      <c r="E22" t="s">
        <v>371</v>
      </c>
      <c r="F22">
        <v>5</v>
      </c>
      <c r="G22" t="s">
        <v>353</v>
      </c>
      <c r="H22" t="s">
        <v>354</v>
      </c>
      <c r="I22">
        <v>1657565354</v>
      </c>
      <c r="J22">
        <f t="shared" si="0"/>
        <v>2.2667607003209584E-3</v>
      </c>
      <c r="K22">
        <f t="shared" si="1"/>
        <v>2.2667607003209582</v>
      </c>
      <c r="L22">
        <f t="shared" si="2"/>
        <v>9.2773281546049802</v>
      </c>
      <c r="M22">
        <f t="shared" si="3"/>
        <v>379.19244444444439</v>
      </c>
      <c r="N22">
        <f t="shared" si="4"/>
        <v>193.34978280301112</v>
      </c>
      <c r="O22">
        <f t="shared" si="5"/>
        <v>14.233922548253057</v>
      </c>
      <c r="P22">
        <f t="shared" si="6"/>
        <v>27.915189801914352</v>
      </c>
      <c r="Q22">
        <f t="shared" si="7"/>
        <v>8.6566265691048319E-2</v>
      </c>
      <c r="R22">
        <f t="shared" si="8"/>
        <v>3.1757296154360901</v>
      </c>
      <c r="S22">
        <f t="shared" si="9"/>
        <v>8.5276409170273196E-2</v>
      </c>
      <c r="T22">
        <f t="shared" si="10"/>
        <v>5.3412043160230585E-2</v>
      </c>
      <c r="U22">
        <f t="shared" si="11"/>
        <v>321.51501857363206</v>
      </c>
      <c r="V22">
        <f t="shared" si="12"/>
        <v>28.65416867120901</v>
      </c>
      <c r="W22">
        <f t="shared" si="13"/>
        <v>27.729844444444449</v>
      </c>
      <c r="X22">
        <f t="shared" si="14"/>
        <v>3.7354832305129699</v>
      </c>
      <c r="Y22">
        <f t="shared" si="15"/>
        <v>50.4424064457504</v>
      </c>
      <c r="Z22">
        <f t="shared" si="16"/>
        <v>1.8529060063212608</v>
      </c>
      <c r="AA22">
        <f t="shared" si="17"/>
        <v>3.6733100914089358</v>
      </c>
      <c r="AB22">
        <f t="shared" si="18"/>
        <v>1.8825772241917091</v>
      </c>
      <c r="AC22">
        <f t="shared" si="19"/>
        <v>-99.96414688415426</v>
      </c>
      <c r="AD22">
        <f t="shared" si="20"/>
        <v>-49.141056018083461</v>
      </c>
      <c r="AE22">
        <f t="shared" si="21"/>
        <v>-3.3590770445820124</v>
      </c>
      <c r="AF22">
        <f t="shared" si="22"/>
        <v>169.05073862681229</v>
      </c>
      <c r="AG22">
        <f t="shared" si="23"/>
        <v>-23.784115409949745</v>
      </c>
      <c r="AH22">
        <f t="shared" si="24"/>
        <v>2.3281797240089701</v>
      </c>
      <c r="AI22">
        <f t="shared" si="25"/>
        <v>9.2773281546049802</v>
      </c>
      <c r="AJ22">
        <v>376.26327769539188</v>
      </c>
      <c r="AK22">
        <v>382.85232121212113</v>
      </c>
      <c r="AL22">
        <v>-3.0656565536072242</v>
      </c>
      <c r="AM22">
        <v>64.431249241879684</v>
      </c>
      <c r="AN22">
        <f t="shared" si="26"/>
        <v>2.2667607003209582</v>
      </c>
      <c r="AO22">
        <v>23.974597951306919</v>
      </c>
      <c r="AP22">
        <v>25.160655757575771</v>
      </c>
      <c r="AQ22">
        <v>-3.5372823343501501E-3</v>
      </c>
      <c r="AR22">
        <v>78.105960505336981</v>
      </c>
      <c r="AS22">
        <v>0</v>
      </c>
      <c r="AT22">
        <v>0</v>
      </c>
      <c r="AU22">
        <f t="shared" si="27"/>
        <v>1</v>
      </c>
      <c r="AV22">
        <f t="shared" si="28"/>
        <v>0</v>
      </c>
      <c r="AW22">
        <f t="shared" si="29"/>
        <v>38795.127005788607</v>
      </c>
      <c r="AX22">
        <f t="shared" si="30"/>
        <v>1999.9922222222219</v>
      </c>
      <c r="AY22">
        <f t="shared" si="31"/>
        <v>1681.1936013334878</v>
      </c>
      <c r="AZ22">
        <f t="shared" si="32"/>
        <v>0.84060006966701495</v>
      </c>
      <c r="BA22">
        <f t="shared" si="33"/>
        <v>0.16075813445733894</v>
      </c>
      <c r="BB22">
        <v>2.6469999999999998</v>
      </c>
      <c r="BC22">
        <v>0.5</v>
      </c>
      <c r="BD22" t="s">
        <v>355</v>
      </c>
      <c r="BE22">
        <v>2</v>
      </c>
      <c r="BF22" t="b">
        <v>1</v>
      </c>
      <c r="BG22">
        <v>1657565354</v>
      </c>
      <c r="BH22">
        <v>379.19244444444439</v>
      </c>
      <c r="BI22">
        <v>367.06877777777783</v>
      </c>
      <c r="BJ22">
        <v>25.169377777777779</v>
      </c>
      <c r="BK22">
        <v>23.96788888888889</v>
      </c>
      <c r="BL22">
        <v>381.0267777777778</v>
      </c>
      <c r="BM22">
        <v>25.27784444444444</v>
      </c>
      <c r="BN22">
        <v>500.01133333333331</v>
      </c>
      <c r="BO22">
        <v>73.51741111111113</v>
      </c>
      <c r="BP22">
        <v>0.1000625777777778</v>
      </c>
      <c r="BQ22">
        <v>27.44282222222223</v>
      </c>
      <c r="BR22">
        <v>27.729844444444449</v>
      </c>
      <c r="BS22">
        <v>999.90000000000009</v>
      </c>
      <c r="BT22">
        <v>0</v>
      </c>
      <c r="BU22">
        <v>0</v>
      </c>
      <c r="BV22">
        <v>9994.2244444444441</v>
      </c>
      <c r="BW22">
        <v>0</v>
      </c>
      <c r="BX22">
        <v>492.04000000000008</v>
      </c>
      <c r="BY22">
        <v>12.123477777777779</v>
      </c>
      <c r="BZ22">
        <v>388.983</v>
      </c>
      <c r="CA22">
        <v>376.08311111111112</v>
      </c>
      <c r="CB22">
        <v>1.2014822222222219</v>
      </c>
      <c r="CC22">
        <v>367.06877777777783</v>
      </c>
      <c r="CD22">
        <v>23.96788888888889</v>
      </c>
      <c r="CE22">
        <v>1.850387777777778</v>
      </c>
      <c r="CF22">
        <v>1.7620588888888891</v>
      </c>
      <c r="CG22">
        <v>16.21907777777778</v>
      </c>
      <c r="CH22">
        <v>15.45421111111111</v>
      </c>
      <c r="CI22">
        <v>1999.9922222222219</v>
      </c>
      <c r="CJ22">
        <v>0.97999688888888892</v>
      </c>
      <c r="CK22">
        <v>2.0003166666666669E-2</v>
      </c>
      <c r="CL22">
        <v>0</v>
      </c>
      <c r="CM22">
        <v>2.1988222222222218</v>
      </c>
      <c r="CN22">
        <v>0</v>
      </c>
      <c r="CO22">
        <v>4727.91</v>
      </c>
      <c r="CP22">
        <v>16749.400000000001</v>
      </c>
      <c r="CQ22">
        <v>38.75</v>
      </c>
      <c r="CR22">
        <v>39.686999999999998</v>
      </c>
      <c r="CS22">
        <v>39</v>
      </c>
      <c r="CT22">
        <v>38.625</v>
      </c>
      <c r="CU22">
        <v>37.985999999999997</v>
      </c>
      <c r="CV22">
        <v>1959.985555555555</v>
      </c>
      <c r="CW22">
        <v>40.004444444444438</v>
      </c>
      <c r="CX22">
        <v>0</v>
      </c>
      <c r="CY22">
        <v>1657565357.0999999</v>
      </c>
      <c r="CZ22">
        <v>0</v>
      </c>
      <c r="DA22">
        <v>0</v>
      </c>
      <c r="DB22" t="s">
        <v>356</v>
      </c>
      <c r="DC22">
        <v>1657463822.5999999</v>
      </c>
      <c r="DD22">
        <v>1657463835.0999999</v>
      </c>
      <c r="DE22">
        <v>0</v>
      </c>
      <c r="DF22">
        <v>-2.657</v>
      </c>
      <c r="DG22">
        <v>-13.192</v>
      </c>
      <c r="DH22">
        <v>-3.9239999999999999</v>
      </c>
      <c r="DI22">
        <v>-0.217</v>
      </c>
      <c r="DJ22">
        <v>376</v>
      </c>
      <c r="DK22">
        <v>3</v>
      </c>
      <c r="DL22">
        <v>0.48</v>
      </c>
      <c r="DM22">
        <v>0.03</v>
      </c>
      <c r="DN22">
        <v>6.8888958999999996</v>
      </c>
      <c r="DO22">
        <v>48.685813868667921</v>
      </c>
      <c r="DP22">
        <v>4.8206345228570484</v>
      </c>
      <c r="DQ22">
        <v>0</v>
      </c>
      <c r="DR22">
        <v>1.1268802499999999</v>
      </c>
      <c r="DS22">
        <v>0.43183848405253222</v>
      </c>
      <c r="DT22">
        <v>9.3059482370081451E-2</v>
      </c>
      <c r="DU22">
        <v>0</v>
      </c>
      <c r="DV22">
        <v>0</v>
      </c>
      <c r="DW22">
        <v>2</v>
      </c>
      <c r="DX22" t="s">
        <v>363</v>
      </c>
      <c r="DY22">
        <v>2.9794700000000001</v>
      </c>
      <c r="DZ22">
        <v>2.7157900000000001</v>
      </c>
      <c r="EA22">
        <v>6.9993899999999998E-2</v>
      </c>
      <c r="EB22">
        <v>6.7203100000000002E-2</v>
      </c>
      <c r="EC22">
        <v>9.0565199999999998E-2</v>
      </c>
      <c r="ED22">
        <v>8.5753200000000002E-2</v>
      </c>
      <c r="EE22">
        <v>29279.3</v>
      </c>
      <c r="EF22">
        <v>29520.5</v>
      </c>
      <c r="EG22">
        <v>29280.1</v>
      </c>
      <c r="EH22">
        <v>29281.599999999999</v>
      </c>
      <c r="EI22">
        <v>35287.599999999999</v>
      </c>
      <c r="EJ22">
        <v>35562.400000000001</v>
      </c>
      <c r="EK22">
        <v>41245.800000000003</v>
      </c>
      <c r="EL22">
        <v>41693.9</v>
      </c>
      <c r="EM22">
        <v>1.9333800000000001</v>
      </c>
      <c r="EN22">
        <v>2.1208499999999999</v>
      </c>
      <c r="EO22">
        <v>0.111766</v>
      </c>
      <c r="EP22">
        <v>0</v>
      </c>
      <c r="EQ22">
        <v>25.888999999999999</v>
      </c>
      <c r="ER22">
        <v>999.9</v>
      </c>
      <c r="ES22">
        <v>39.6</v>
      </c>
      <c r="ET22">
        <v>35.299999999999997</v>
      </c>
      <c r="EU22">
        <v>30.936499999999999</v>
      </c>
      <c r="EV22">
        <v>62.200099999999999</v>
      </c>
      <c r="EW22">
        <v>25.6891</v>
      </c>
      <c r="EX22">
        <v>2</v>
      </c>
      <c r="EY22">
        <v>0.171204</v>
      </c>
      <c r="EZ22">
        <v>0.65895700000000001</v>
      </c>
      <c r="FA22">
        <v>20.383199999999999</v>
      </c>
      <c r="FB22">
        <v>5.2156399999999996</v>
      </c>
      <c r="FC22">
        <v>12.0099</v>
      </c>
      <c r="FD22">
        <v>4.9885999999999999</v>
      </c>
      <c r="FE22">
        <v>3.2884799999999998</v>
      </c>
      <c r="FF22">
        <v>9619.1</v>
      </c>
      <c r="FG22">
        <v>9999</v>
      </c>
      <c r="FH22">
        <v>9999</v>
      </c>
      <c r="FI22">
        <v>143.1</v>
      </c>
      <c r="FJ22">
        <v>1.86751</v>
      </c>
      <c r="FK22">
        <v>1.8664799999999999</v>
      </c>
      <c r="FL22">
        <v>1.8660000000000001</v>
      </c>
      <c r="FM22">
        <v>1.8658399999999999</v>
      </c>
      <c r="FN22">
        <v>1.86768</v>
      </c>
      <c r="FO22">
        <v>1.87012</v>
      </c>
      <c r="FP22">
        <v>1.8687499999999999</v>
      </c>
      <c r="FQ22">
        <v>1.87019</v>
      </c>
      <c r="FR22">
        <v>0</v>
      </c>
      <c r="FS22">
        <v>0</v>
      </c>
      <c r="FT22">
        <v>0</v>
      </c>
      <c r="FU22">
        <v>0</v>
      </c>
      <c r="FV22" t="s">
        <v>358</v>
      </c>
      <c r="FW22" t="s">
        <v>359</v>
      </c>
      <c r="FX22" t="s">
        <v>360</v>
      </c>
      <c r="FY22" t="s">
        <v>360</v>
      </c>
      <c r="FZ22" t="s">
        <v>360</v>
      </c>
      <c r="GA22" t="s">
        <v>360</v>
      </c>
      <c r="GB22">
        <v>0</v>
      </c>
      <c r="GC22">
        <v>100</v>
      </c>
      <c r="GD22">
        <v>100</v>
      </c>
      <c r="GE22">
        <v>-1.823</v>
      </c>
      <c r="GF22">
        <v>-0.1086</v>
      </c>
      <c r="GG22">
        <v>-1.416173661898785</v>
      </c>
      <c r="GH22">
        <v>-6.7673973195194002E-4</v>
      </c>
      <c r="GI22">
        <v>-1.250690455310944E-6</v>
      </c>
      <c r="GJ22">
        <v>3.8565111497720912E-10</v>
      </c>
      <c r="GK22">
        <v>-0.26405555660328678</v>
      </c>
      <c r="GL22">
        <v>-8.0097668062306809E-3</v>
      </c>
      <c r="GM22">
        <v>7.889985885015092E-4</v>
      </c>
      <c r="GN22">
        <v>-9.0450257093495313E-6</v>
      </c>
      <c r="GO22">
        <v>18</v>
      </c>
      <c r="GP22">
        <v>2288</v>
      </c>
      <c r="GQ22">
        <v>1</v>
      </c>
      <c r="GR22">
        <v>38</v>
      </c>
      <c r="GS22">
        <v>1692.2</v>
      </c>
      <c r="GT22">
        <v>1692</v>
      </c>
      <c r="GU22">
        <v>1.1218300000000001</v>
      </c>
      <c r="GV22">
        <v>2.2277800000000001</v>
      </c>
      <c r="GW22">
        <v>1.94702</v>
      </c>
      <c r="GX22">
        <v>2.7709999999999999</v>
      </c>
      <c r="GY22">
        <v>2.19482</v>
      </c>
      <c r="GZ22">
        <v>2.34619</v>
      </c>
      <c r="HA22">
        <v>40.629800000000003</v>
      </c>
      <c r="HB22">
        <v>13.9482</v>
      </c>
      <c r="HC22">
        <v>18</v>
      </c>
      <c r="HD22">
        <v>531.66600000000005</v>
      </c>
      <c r="HE22">
        <v>623.06299999999999</v>
      </c>
      <c r="HF22">
        <v>24.5533</v>
      </c>
      <c r="HG22">
        <v>29.716999999999999</v>
      </c>
      <c r="HH22">
        <v>29.992599999999999</v>
      </c>
      <c r="HI22">
        <v>29.755800000000001</v>
      </c>
      <c r="HJ22">
        <v>29.653700000000001</v>
      </c>
      <c r="HK22">
        <v>22.4694</v>
      </c>
      <c r="HL22">
        <v>20.309200000000001</v>
      </c>
      <c r="HM22">
        <v>15.9373</v>
      </c>
      <c r="HN22">
        <v>24.8642</v>
      </c>
      <c r="HO22">
        <v>332.649</v>
      </c>
      <c r="HP22">
        <v>23.824100000000001</v>
      </c>
      <c r="HQ22">
        <v>100.13200000000001</v>
      </c>
      <c r="HR22">
        <v>100.167</v>
      </c>
    </row>
    <row r="23" spans="1:226" x14ac:dyDescent="0.2">
      <c r="A23">
        <v>7</v>
      </c>
      <c r="B23">
        <v>1657565361.5</v>
      </c>
      <c r="C23">
        <v>30</v>
      </c>
      <c r="D23" t="s">
        <v>372</v>
      </c>
      <c r="E23" t="s">
        <v>373</v>
      </c>
      <c r="F23">
        <v>5</v>
      </c>
      <c r="G23" t="s">
        <v>353</v>
      </c>
      <c r="H23" t="s">
        <v>354</v>
      </c>
      <c r="I23">
        <v>1657565358.7</v>
      </c>
      <c r="J23">
        <f t="shared" si="0"/>
        <v>2.3190806961453643E-3</v>
      </c>
      <c r="K23">
        <f t="shared" si="1"/>
        <v>2.3190806961453645</v>
      </c>
      <c r="L23">
        <f t="shared" si="2"/>
        <v>8.4804666213338784</v>
      </c>
      <c r="M23">
        <f t="shared" si="3"/>
        <v>364.98379999999992</v>
      </c>
      <c r="N23">
        <f t="shared" si="4"/>
        <v>198.07969348405729</v>
      </c>
      <c r="O23">
        <f t="shared" si="5"/>
        <v>14.582197157783908</v>
      </c>
      <c r="P23">
        <f t="shared" si="6"/>
        <v>26.869315260857562</v>
      </c>
      <c r="Q23">
        <f t="shared" si="7"/>
        <v>8.8716787298828828E-2</v>
      </c>
      <c r="R23">
        <f t="shared" si="8"/>
        <v>3.1785878345218732</v>
      </c>
      <c r="S23">
        <f t="shared" si="9"/>
        <v>8.7363786432091861E-2</v>
      </c>
      <c r="T23">
        <f t="shared" si="10"/>
        <v>5.4722209364471135E-2</v>
      </c>
      <c r="U23">
        <f t="shared" si="11"/>
        <v>321.52146638351707</v>
      </c>
      <c r="V23">
        <f t="shared" si="12"/>
        <v>28.625458727415602</v>
      </c>
      <c r="W23">
        <f t="shared" si="13"/>
        <v>27.710750000000001</v>
      </c>
      <c r="X23">
        <f t="shared" si="14"/>
        <v>3.7313187741859224</v>
      </c>
      <c r="Y23">
        <f t="shared" si="15"/>
        <v>50.441184552581618</v>
      </c>
      <c r="Z23">
        <f t="shared" si="16"/>
        <v>1.8512204500666012</v>
      </c>
      <c r="AA23">
        <f t="shared" si="17"/>
        <v>3.6700574470784395</v>
      </c>
      <c r="AB23">
        <f t="shared" si="18"/>
        <v>1.8800983241193212</v>
      </c>
      <c r="AC23">
        <f t="shared" si="19"/>
        <v>-102.27145870001057</v>
      </c>
      <c r="AD23">
        <f t="shared" si="20"/>
        <v>-48.506301577372852</v>
      </c>
      <c r="AE23">
        <f t="shared" si="21"/>
        <v>-3.3121405881150059</v>
      </c>
      <c r="AF23">
        <f t="shared" si="22"/>
        <v>167.43156551801863</v>
      </c>
      <c r="AG23">
        <f t="shared" si="23"/>
        <v>-25.409898681829166</v>
      </c>
      <c r="AH23">
        <f t="shared" si="24"/>
        <v>2.4240250427626915</v>
      </c>
      <c r="AI23">
        <f t="shared" si="25"/>
        <v>8.4804666213338784</v>
      </c>
      <c r="AJ23">
        <v>359.85661752897619</v>
      </c>
      <c r="AK23">
        <v>367.17239393939388</v>
      </c>
      <c r="AL23">
        <v>-3.1431826081063838</v>
      </c>
      <c r="AM23">
        <v>64.431249241879684</v>
      </c>
      <c r="AN23">
        <f t="shared" si="26"/>
        <v>2.3190806961453645</v>
      </c>
      <c r="AO23">
        <v>23.928903634200651</v>
      </c>
      <c r="AP23">
        <v>25.131605454545451</v>
      </c>
      <c r="AQ23">
        <v>-1.2883567497780589E-3</v>
      </c>
      <c r="AR23">
        <v>78.105960505336981</v>
      </c>
      <c r="AS23">
        <v>0</v>
      </c>
      <c r="AT23">
        <v>0</v>
      </c>
      <c r="AU23">
        <f t="shared" si="27"/>
        <v>1</v>
      </c>
      <c r="AV23">
        <f t="shared" si="28"/>
        <v>0</v>
      </c>
      <c r="AW23">
        <f t="shared" si="29"/>
        <v>38843.841257354827</v>
      </c>
      <c r="AX23">
        <f t="shared" si="30"/>
        <v>2000.0309999999999</v>
      </c>
      <c r="AY23">
        <f t="shared" si="31"/>
        <v>1681.2263087997496</v>
      </c>
      <c r="AZ23">
        <f t="shared" si="32"/>
        <v>0.8406001250979358</v>
      </c>
      <c r="BA23">
        <f t="shared" si="33"/>
        <v>0.16075824143901624</v>
      </c>
      <c r="BB23">
        <v>2.6469999999999998</v>
      </c>
      <c r="BC23">
        <v>0.5</v>
      </c>
      <c r="BD23" t="s">
        <v>355</v>
      </c>
      <c r="BE23">
        <v>2</v>
      </c>
      <c r="BF23" t="b">
        <v>1</v>
      </c>
      <c r="BG23">
        <v>1657565358.7</v>
      </c>
      <c r="BH23">
        <v>364.98379999999992</v>
      </c>
      <c r="BI23">
        <v>352.00110000000012</v>
      </c>
      <c r="BJ23">
        <v>25.146360000000001</v>
      </c>
      <c r="BK23">
        <v>23.895440000000001</v>
      </c>
      <c r="BL23">
        <v>366.79750000000001</v>
      </c>
      <c r="BM23">
        <v>25.25515</v>
      </c>
      <c r="BN23">
        <v>500.03559999999999</v>
      </c>
      <c r="BO23">
        <v>73.517790000000005</v>
      </c>
      <c r="BP23">
        <v>0.10003977999999999</v>
      </c>
      <c r="BQ23">
        <v>27.427689999999998</v>
      </c>
      <c r="BR23">
        <v>27.710750000000001</v>
      </c>
      <c r="BS23">
        <v>999.9</v>
      </c>
      <c r="BT23">
        <v>0</v>
      </c>
      <c r="BU23">
        <v>0</v>
      </c>
      <c r="BV23">
        <v>10006.73</v>
      </c>
      <c r="BW23">
        <v>0</v>
      </c>
      <c r="BX23">
        <v>492.83059999999989</v>
      </c>
      <c r="BY23">
        <v>12.98268</v>
      </c>
      <c r="BZ23">
        <v>374.39850000000001</v>
      </c>
      <c r="CA23">
        <v>360.61860000000001</v>
      </c>
      <c r="CB23">
        <v>1.2509140000000001</v>
      </c>
      <c r="CC23">
        <v>352.00110000000012</v>
      </c>
      <c r="CD23">
        <v>23.895440000000001</v>
      </c>
      <c r="CE23">
        <v>1.848705</v>
      </c>
      <c r="CF23">
        <v>1.75674</v>
      </c>
      <c r="CG23">
        <v>16.204799999999999</v>
      </c>
      <c r="CH23">
        <v>15.407069999999999</v>
      </c>
      <c r="CI23">
        <v>2000.0309999999999</v>
      </c>
      <c r="CJ23">
        <v>0.97999700000000001</v>
      </c>
      <c r="CK23">
        <v>2.0003E-2</v>
      </c>
      <c r="CL23">
        <v>0</v>
      </c>
      <c r="CM23">
        <v>2.2355200000000002</v>
      </c>
      <c r="CN23">
        <v>0</v>
      </c>
      <c r="CO23">
        <v>4725.7510000000002</v>
      </c>
      <c r="CP23">
        <v>16749.72</v>
      </c>
      <c r="CQ23">
        <v>38.737400000000001</v>
      </c>
      <c r="CR23">
        <v>39.6312</v>
      </c>
      <c r="CS23">
        <v>38.9559</v>
      </c>
      <c r="CT23">
        <v>38.587200000000003</v>
      </c>
      <c r="CU23">
        <v>37.962200000000003</v>
      </c>
      <c r="CV23">
        <v>1960.0239999999999</v>
      </c>
      <c r="CW23">
        <v>40.008999999999993</v>
      </c>
      <c r="CX23">
        <v>0</v>
      </c>
      <c r="CY23">
        <v>1657565361.9000001</v>
      </c>
      <c r="CZ23">
        <v>0</v>
      </c>
      <c r="DA23">
        <v>0</v>
      </c>
      <c r="DB23" t="s">
        <v>356</v>
      </c>
      <c r="DC23">
        <v>1657463822.5999999</v>
      </c>
      <c r="DD23">
        <v>1657463835.0999999</v>
      </c>
      <c r="DE23">
        <v>0</v>
      </c>
      <c r="DF23">
        <v>-2.657</v>
      </c>
      <c r="DG23">
        <v>-13.192</v>
      </c>
      <c r="DH23">
        <v>-3.9239999999999999</v>
      </c>
      <c r="DI23">
        <v>-0.217</v>
      </c>
      <c r="DJ23">
        <v>376</v>
      </c>
      <c r="DK23">
        <v>3</v>
      </c>
      <c r="DL23">
        <v>0.48</v>
      </c>
      <c r="DM23">
        <v>0.03</v>
      </c>
      <c r="DN23">
        <v>9.6429319999999983</v>
      </c>
      <c r="DO23">
        <v>31.737872420262661</v>
      </c>
      <c r="DP23">
        <v>3.193835057076523</v>
      </c>
      <c r="DQ23">
        <v>0</v>
      </c>
      <c r="DR23">
        <v>1.1422712500000001</v>
      </c>
      <c r="DS23">
        <v>0.9414663264540325</v>
      </c>
      <c r="DT23">
        <v>9.982123339995104E-2</v>
      </c>
      <c r="DU23">
        <v>0</v>
      </c>
      <c r="DV23">
        <v>0</v>
      </c>
      <c r="DW23">
        <v>2</v>
      </c>
      <c r="DX23" t="s">
        <v>363</v>
      </c>
      <c r="DY23">
        <v>2.9790800000000002</v>
      </c>
      <c r="DZ23">
        <v>2.7155999999999998</v>
      </c>
      <c r="EA23">
        <v>6.7717700000000006E-2</v>
      </c>
      <c r="EB23">
        <v>6.4768400000000004E-2</v>
      </c>
      <c r="EC23">
        <v>9.0487300000000007E-2</v>
      </c>
      <c r="ED23">
        <v>8.5399799999999998E-2</v>
      </c>
      <c r="EE23">
        <v>29353.5</v>
      </c>
      <c r="EF23">
        <v>29600</v>
      </c>
      <c r="EG23">
        <v>29282.400000000001</v>
      </c>
      <c r="EH23">
        <v>29283.9</v>
      </c>
      <c r="EI23">
        <v>35293.300000000003</v>
      </c>
      <c r="EJ23">
        <v>35579.300000000003</v>
      </c>
      <c r="EK23">
        <v>41249</v>
      </c>
      <c r="EL23">
        <v>41697.4</v>
      </c>
      <c r="EM23">
        <v>1.9336</v>
      </c>
      <c r="EN23">
        <v>2.1214300000000001</v>
      </c>
      <c r="EO23">
        <v>0.11274199999999999</v>
      </c>
      <c r="EP23">
        <v>0</v>
      </c>
      <c r="EQ23">
        <v>25.8642</v>
      </c>
      <c r="ER23">
        <v>999.9</v>
      </c>
      <c r="ES23">
        <v>39.5</v>
      </c>
      <c r="ET23">
        <v>35.299999999999997</v>
      </c>
      <c r="EU23">
        <v>30.858799999999999</v>
      </c>
      <c r="EV23">
        <v>62.0901</v>
      </c>
      <c r="EW23">
        <v>25.713100000000001</v>
      </c>
      <c r="EX23">
        <v>2</v>
      </c>
      <c r="EY23">
        <v>0.16736500000000001</v>
      </c>
      <c r="EZ23">
        <v>0.37097200000000002</v>
      </c>
      <c r="FA23">
        <v>20.3843</v>
      </c>
      <c r="FB23">
        <v>5.2157900000000001</v>
      </c>
      <c r="FC23">
        <v>12.0099</v>
      </c>
      <c r="FD23">
        <v>4.9885000000000002</v>
      </c>
      <c r="FE23">
        <v>3.2885800000000001</v>
      </c>
      <c r="FF23">
        <v>9619.1</v>
      </c>
      <c r="FG23">
        <v>9999</v>
      </c>
      <c r="FH23">
        <v>9999</v>
      </c>
      <c r="FI23">
        <v>143.1</v>
      </c>
      <c r="FJ23">
        <v>1.8674999999999999</v>
      </c>
      <c r="FK23">
        <v>1.8664799999999999</v>
      </c>
      <c r="FL23">
        <v>1.8660000000000001</v>
      </c>
      <c r="FM23">
        <v>1.8658399999999999</v>
      </c>
      <c r="FN23">
        <v>1.8676900000000001</v>
      </c>
      <c r="FO23">
        <v>1.87012</v>
      </c>
      <c r="FP23">
        <v>1.8687800000000001</v>
      </c>
      <c r="FQ23">
        <v>1.8701700000000001</v>
      </c>
      <c r="FR23">
        <v>0</v>
      </c>
      <c r="FS23">
        <v>0</v>
      </c>
      <c r="FT23">
        <v>0</v>
      </c>
      <c r="FU23">
        <v>0</v>
      </c>
      <c r="FV23" t="s">
        <v>358</v>
      </c>
      <c r="FW23" t="s">
        <v>359</v>
      </c>
      <c r="FX23" t="s">
        <v>360</v>
      </c>
      <c r="FY23" t="s">
        <v>360</v>
      </c>
      <c r="FZ23" t="s">
        <v>360</v>
      </c>
      <c r="GA23" t="s">
        <v>360</v>
      </c>
      <c r="GB23">
        <v>0</v>
      </c>
      <c r="GC23">
        <v>100</v>
      </c>
      <c r="GD23">
        <v>100</v>
      </c>
      <c r="GE23">
        <v>-1.8009999999999999</v>
      </c>
      <c r="GF23">
        <v>-0.1091</v>
      </c>
      <c r="GG23">
        <v>-1.416173661898785</v>
      </c>
      <c r="GH23">
        <v>-6.7673973195194002E-4</v>
      </c>
      <c r="GI23">
        <v>-1.250690455310944E-6</v>
      </c>
      <c r="GJ23">
        <v>3.8565111497720912E-10</v>
      </c>
      <c r="GK23">
        <v>-0.26405555660328678</v>
      </c>
      <c r="GL23">
        <v>-8.0097668062306809E-3</v>
      </c>
      <c r="GM23">
        <v>7.889985885015092E-4</v>
      </c>
      <c r="GN23">
        <v>-9.0450257093495313E-6</v>
      </c>
      <c r="GO23">
        <v>18</v>
      </c>
      <c r="GP23">
        <v>2288</v>
      </c>
      <c r="GQ23">
        <v>1</v>
      </c>
      <c r="GR23">
        <v>38</v>
      </c>
      <c r="GS23">
        <v>1692.3</v>
      </c>
      <c r="GT23">
        <v>1692.1</v>
      </c>
      <c r="GU23">
        <v>1.0803199999999999</v>
      </c>
      <c r="GV23">
        <v>2.2338900000000002</v>
      </c>
      <c r="GW23">
        <v>1.94702</v>
      </c>
      <c r="GX23">
        <v>2.7697799999999999</v>
      </c>
      <c r="GY23">
        <v>2.19482</v>
      </c>
      <c r="GZ23">
        <v>2.34741</v>
      </c>
      <c r="HA23">
        <v>40.629800000000003</v>
      </c>
      <c r="HB23">
        <v>13.956899999999999</v>
      </c>
      <c r="HC23">
        <v>18</v>
      </c>
      <c r="HD23">
        <v>531.64700000000005</v>
      </c>
      <c r="HE23">
        <v>623.327</v>
      </c>
      <c r="HF23">
        <v>24.831700000000001</v>
      </c>
      <c r="HG23">
        <v>29.691400000000002</v>
      </c>
      <c r="HH23">
        <v>29.995100000000001</v>
      </c>
      <c r="HI23">
        <v>29.736000000000001</v>
      </c>
      <c r="HJ23">
        <v>29.634699999999999</v>
      </c>
      <c r="HK23">
        <v>21.642499999999998</v>
      </c>
      <c r="HL23">
        <v>20.309200000000001</v>
      </c>
      <c r="HM23">
        <v>15.5609</v>
      </c>
      <c r="HN23">
        <v>25.065100000000001</v>
      </c>
      <c r="HO23">
        <v>319.29000000000002</v>
      </c>
      <c r="HP23">
        <v>23.810099999999998</v>
      </c>
      <c r="HQ23">
        <v>100.14</v>
      </c>
      <c r="HR23">
        <v>100.176</v>
      </c>
    </row>
    <row r="24" spans="1:226" x14ac:dyDescent="0.2">
      <c r="A24">
        <v>8</v>
      </c>
      <c r="B24">
        <v>1657565366.5</v>
      </c>
      <c r="C24">
        <v>35</v>
      </c>
      <c r="D24" t="s">
        <v>374</v>
      </c>
      <c r="E24" t="s">
        <v>375</v>
      </c>
      <c r="F24">
        <v>5</v>
      </c>
      <c r="G24" t="s">
        <v>353</v>
      </c>
      <c r="H24" t="s">
        <v>354</v>
      </c>
      <c r="I24">
        <v>1657565364</v>
      </c>
      <c r="J24">
        <f t="shared" si="0"/>
        <v>2.3362497760216769E-3</v>
      </c>
      <c r="K24">
        <f t="shared" si="1"/>
        <v>2.3362497760216767</v>
      </c>
      <c r="L24">
        <f t="shared" si="2"/>
        <v>8.0345987426080043</v>
      </c>
      <c r="M24">
        <f t="shared" si="3"/>
        <v>348.46899999999999</v>
      </c>
      <c r="N24">
        <f t="shared" si="4"/>
        <v>190.896739108345</v>
      </c>
      <c r="O24">
        <f t="shared" si="5"/>
        <v>14.05328160240461</v>
      </c>
      <c r="P24">
        <f t="shared" si="6"/>
        <v>25.653308744728868</v>
      </c>
      <c r="Q24">
        <f t="shared" si="7"/>
        <v>8.9155079240306967E-2</v>
      </c>
      <c r="R24">
        <f t="shared" si="8"/>
        <v>3.1758987711283453</v>
      </c>
      <c r="S24">
        <f t="shared" si="9"/>
        <v>8.7787650032225592E-2</v>
      </c>
      <c r="T24">
        <f t="shared" si="10"/>
        <v>5.4988392228239598E-2</v>
      </c>
      <c r="U24">
        <f t="shared" si="11"/>
        <v>321.50770461121448</v>
      </c>
      <c r="V24">
        <f t="shared" si="12"/>
        <v>28.618783593263498</v>
      </c>
      <c r="W24">
        <f t="shared" si="13"/>
        <v>27.712588888888892</v>
      </c>
      <c r="X24">
        <f t="shared" si="14"/>
        <v>3.7317196554429066</v>
      </c>
      <c r="Y24">
        <f t="shared" si="15"/>
        <v>50.331084508336033</v>
      </c>
      <c r="Z24">
        <f t="shared" si="16"/>
        <v>1.846810736142561</v>
      </c>
      <c r="AA24">
        <f t="shared" si="17"/>
        <v>3.6693243433621716</v>
      </c>
      <c r="AB24">
        <f t="shared" si="18"/>
        <v>1.8849089193003457</v>
      </c>
      <c r="AC24">
        <f t="shared" si="19"/>
        <v>-103.02861512255595</v>
      </c>
      <c r="AD24">
        <f t="shared" si="20"/>
        <v>-49.364355860438323</v>
      </c>
      <c r="AE24">
        <f t="shared" si="21"/>
        <v>-3.3735584088153976</v>
      </c>
      <c r="AF24">
        <f t="shared" si="22"/>
        <v>165.74117521940485</v>
      </c>
      <c r="AG24">
        <f t="shared" si="23"/>
        <v>-27.19928605044289</v>
      </c>
      <c r="AH24">
        <f t="shared" si="24"/>
        <v>2.5773307553340343</v>
      </c>
      <c r="AI24">
        <f t="shared" si="25"/>
        <v>8.0345987426080043</v>
      </c>
      <c r="AJ24">
        <v>342.84141914250228</v>
      </c>
      <c r="AK24">
        <v>350.89092121212121</v>
      </c>
      <c r="AL24">
        <v>-3.2725025273760888</v>
      </c>
      <c r="AM24">
        <v>64.431249241879684</v>
      </c>
      <c r="AN24">
        <f t="shared" si="26"/>
        <v>2.3362497760216767</v>
      </c>
      <c r="AO24">
        <v>23.774141067721569</v>
      </c>
      <c r="AP24">
        <v>25.05173878787879</v>
      </c>
      <c r="AQ24">
        <v>-1.560089065931922E-2</v>
      </c>
      <c r="AR24">
        <v>78.105960505336981</v>
      </c>
      <c r="AS24">
        <v>0</v>
      </c>
      <c r="AT24">
        <v>0</v>
      </c>
      <c r="AU24">
        <f t="shared" si="27"/>
        <v>1</v>
      </c>
      <c r="AV24">
        <f t="shared" si="28"/>
        <v>0</v>
      </c>
      <c r="AW24">
        <f t="shared" si="29"/>
        <v>38800.283165412533</v>
      </c>
      <c r="AX24">
        <f t="shared" si="30"/>
        <v>1999.9444444444439</v>
      </c>
      <c r="AY24">
        <f t="shared" si="31"/>
        <v>1681.1536293322351</v>
      </c>
      <c r="AZ24">
        <f t="shared" si="32"/>
        <v>0.84060016467069198</v>
      </c>
      <c r="BA24">
        <f t="shared" si="33"/>
        <v>0.16075831781443548</v>
      </c>
      <c r="BB24">
        <v>2.6469999999999998</v>
      </c>
      <c r="BC24">
        <v>0.5</v>
      </c>
      <c r="BD24" t="s">
        <v>355</v>
      </c>
      <c r="BE24">
        <v>2</v>
      </c>
      <c r="BF24" t="b">
        <v>1</v>
      </c>
      <c r="BG24">
        <v>1657565364</v>
      </c>
      <c r="BH24">
        <v>348.46899999999999</v>
      </c>
      <c r="BI24">
        <v>334.54433333333338</v>
      </c>
      <c r="BJ24">
        <v>25.08667777777778</v>
      </c>
      <c r="BK24">
        <v>23.756388888888889</v>
      </c>
      <c r="BL24">
        <v>350.25888888888892</v>
      </c>
      <c r="BM24">
        <v>25.196333333333332</v>
      </c>
      <c r="BN24">
        <v>499.97022222222222</v>
      </c>
      <c r="BO24">
        <v>73.517155555555561</v>
      </c>
      <c r="BP24">
        <v>0.1000349111111111</v>
      </c>
      <c r="BQ24">
        <v>27.424277777777771</v>
      </c>
      <c r="BR24">
        <v>27.712588888888892</v>
      </c>
      <c r="BS24">
        <v>999.90000000000009</v>
      </c>
      <c r="BT24">
        <v>0</v>
      </c>
      <c r="BU24">
        <v>0</v>
      </c>
      <c r="BV24">
        <v>9995.0022222222215</v>
      </c>
      <c r="BW24">
        <v>0</v>
      </c>
      <c r="BX24">
        <v>493.98088888888879</v>
      </c>
      <c r="BY24">
        <v>13.9244</v>
      </c>
      <c r="BZ24">
        <v>357.43577777777779</v>
      </c>
      <c r="CA24">
        <v>342.68544444444439</v>
      </c>
      <c r="CB24">
        <v>1.3302799999999999</v>
      </c>
      <c r="CC24">
        <v>334.54433333333338</v>
      </c>
      <c r="CD24">
        <v>23.756388888888889</v>
      </c>
      <c r="CE24">
        <v>1.8443011111111109</v>
      </c>
      <c r="CF24">
        <v>1.746502222222222</v>
      </c>
      <c r="CG24">
        <v>16.16738888888889</v>
      </c>
      <c r="CH24">
        <v>15.31602222222222</v>
      </c>
      <c r="CI24">
        <v>1999.9444444444439</v>
      </c>
      <c r="CJ24">
        <v>0.97999666666666663</v>
      </c>
      <c r="CK24">
        <v>2.00035E-2</v>
      </c>
      <c r="CL24">
        <v>0</v>
      </c>
      <c r="CM24">
        <v>2.315955555555556</v>
      </c>
      <c r="CN24">
        <v>0</v>
      </c>
      <c r="CO24">
        <v>4722.7377777777783</v>
      </c>
      <c r="CP24">
        <v>16748.977777777782</v>
      </c>
      <c r="CQ24">
        <v>38.707999999999998</v>
      </c>
      <c r="CR24">
        <v>39.625</v>
      </c>
      <c r="CS24">
        <v>38.936999999999998</v>
      </c>
      <c r="CT24">
        <v>38.561999999999998</v>
      </c>
      <c r="CU24">
        <v>37.936999999999998</v>
      </c>
      <c r="CV24">
        <v>1959.941111111111</v>
      </c>
      <c r="CW24">
        <v>40.01</v>
      </c>
      <c r="CX24">
        <v>0</v>
      </c>
      <c r="CY24">
        <v>1657565366.7</v>
      </c>
      <c r="CZ24">
        <v>0</v>
      </c>
      <c r="DA24">
        <v>0</v>
      </c>
      <c r="DB24" t="s">
        <v>356</v>
      </c>
      <c r="DC24">
        <v>1657463822.5999999</v>
      </c>
      <c r="DD24">
        <v>1657463835.0999999</v>
      </c>
      <c r="DE24">
        <v>0</v>
      </c>
      <c r="DF24">
        <v>-2.657</v>
      </c>
      <c r="DG24">
        <v>-13.192</v>
      </c>
      <c r="DH24">
        <v>-3.9239999999999999</v>
      </c>
      <c r="DI24">
        <v>-0.217</v>
      </c>
      <c r="DJ24">
        <v>376</v>
      </c>
      <c r="DK24">
        <v>3</v>
      </c>
      <c r="DL24">
        <v>0.48</v>
      </c>
      <c r="DM24">
        <v>0.03</v>
      </c>
      <c r="DN24">
        <v>11.91412390243902</v>
      </c>
      <c r="DO24">
        <v>17.624005296167251</v>
      </c>
      <c r="DP24">
        <v>1.815129927231413</v>
      </c>
      <c r="DQ24">
        <v>0</v>
      </c>
      <c r="DR24">
        <v>1.2298875609756099</v>
      </c>
      <c r="DS24">
        <v>0.6598379790940766</v>
      </c>
      <c r="DT24">
        <v>6.898127649040918E-2</v>
      </c>
      <c r="DU24">
        <v>0</v>
      </c>
      <c r="DV24">
        <v>0</v>
      </c>
      <c r="DW24">
        <v>2</v>
      </c>
      <c r="DX24" t="s">
        <v>363</v>
      </c>
      <c r="DY24">
        <v>2.97932</v>
      </c>
      <c r="DZ24">
        <v>2.7155999999999998</v>
      </c>
      <c r="EA24">
        <v>6.5310999999999994E-2</v>
      </c>
      <c r="EB24">
        <v>6.2263100000000002E-2</v>
      </c>
      <c r="EC24">
        <v>9.02921E-2</v>
      </c>
      <c r="ED24">
        <v>8.5214300000000007E-2</v>
      </c>
      <c r="EE24">
        <v>29431</v>
      </c>
      <c r="EF24">
        <v>29680.9</v>
      </c>
      <c r="EG24">
        <v>29283.9</v>
      </c>
      <c r="EH24">
        <v>29285.4</v>
      </c>
      <c r="EI24">
        <v>35302.9</v>
      </c>
      <c r="EJ24">
        <v>35588</v>
      </c>
      <c r="EK24">
        <v>41251.300000000003</v>
      </c>
      <c r="EL24">
        <v>41699.199999999997</v>
      </c>
      <c r="EM24">
        <v>1.9341999999999999</v>
      </c>
      <c r="EN24">
        <v>2.1214</v>
      </c>
      <c r="EO24">
        <v>0.113923</v>
      </c>
      <c r="EP24">
        <v>0</v>
      </c>
      <c r="EQ24">
        <v>25.8432</v>
      </c>
      <c r="ER24">
        <v>999.9</v>
      </c>
      <c r="ES24">
        <v>39.4</v>
      </c>
      <c r="ET24">
        <v>35.299999999999997</v>
      </c>
      <c r="EU24">
        <v>30.778600000000001</v>
      </c>
      <c r="EV24">
        <v>62.100099999999998</v>
      </c>
      <c r="EW24">
        <v>25.681100000000001</v>
      </c>
      <c r="EX24">
        <v>2</v>
      </c>
      <c r="EY24">
        <v>0.16486300000000001</v>
      </c>
      <c r="EZ24">
        <v>0.23064499999999999</v>
      </c>
      <c r="FA24">
        <v>20.384599999999999</v>
      </c>
      <c r="FB24">
        <v>5.2160900000000003</v>
      </c>
      <c r="FC24">
        <v>12.0099</v>
      </c>
      <c r="FD24">
        <v>4.98855</v>
      </c>
      <c r="FE24">
        <v>3.2885800000000001</v>
      </c>
      <c r="FF24">
        <v>9619.4</v>
      </c>
      <c r="FG24">
        <v>9999</v>
      </c>
      <c r="FH24">
        <v>9999</v>
      </c>
      <c r="FI24">
        <v>143.1</v>
      </c>
      <c r="FJ24">
        <v>1.8674999999999999</v>
      </c>
      <c r="FK24">
        <v>1.8664700000000001</v>
      </c>
      <c r="FL24">
        <v>1.86598</v>
      </c>
      <c r="FM24">
        <v>1.8658399999999999</v>
      </c>
      <c r="FN24">
        <v>1.86768</v>
      </c>
      <c r="FO24">
        <v>1.87012</v>
      </c>
      <c r="FP24">
        <v>1.8687499999999999</v>
      </c>
      <c r="FQ24">
        <v>1.87015</v>
      </c>
      <c r="FR24">
        <v>0</v>
      </c>
      <c r="FS24">
        <v>0</v>
      </c>
      <c r="FT24">
        <v>0</v>
      </c>
      <c r="FU24">
        <v>0</v>
      </c>
      <c r="FV24" t="s">
        <v>358</v>
      </c>
      <c r="FW24" t="s">
        <v>359</v>
      </c>
      <c r="FX24" t="s">
        <v>360</v>
      </c>
      <c r="FY24" t="s">
        <v>360</v>
      </c>
      <c r="FZ24" t="s">
        <v>360</v>
      </c>
      <c r="GA24" t="s">
        <v>360</v>
      </c>
      <c r="GB24">
        <v>0</v>
      </c>
      <c r="GC24">
        <v>100</v>
      </c>
      <c r="GD24">
        <v>100</v>
      </c>
      <c r="GE24">
        <v>-1.778</v>
      </c>
      <c r="GF24">
        <v>-0.11020000000000001</v>
      </c>
      <c r="GG24">
        <v>-1.416173661898785</v>
      </c>
      <c r="GH24">
        <v>-6.7673973195194002E-4</v>
      </c>
      <c r="GI24">
        <v>-1.250690455310944E-6</v>
      </c>
      <c r="GJ24">
        <v>3.8565111497720912E-10</v>
      </c>
      <c r="GK24">
        <v>-0.26405555660328678</v>
      </c>
      <c r="GL24">
        <v>-8.0097668062306809E-3</v>
      </c>
      <c r="GM24">
        <v>7.889985885015092E-4</v>
      </c>
      <c r="GN24">
        <v>-9.0450257093495313E-6</v>
      </c>
      <c r="GO24">
        <v>18</v>
      </c>
      <c r="GP24">
        <v>2288</v>
      </c>
      <c r="GQ24">
        <v>1</v>
      </c>
      <c r="GR24">
        <v>38</v>
      </c>
      <c r="GS24">
        <v>1692.4</v>
      </c>
      <c r="GT24">
        <v>1692.2</v>
      </c>
      <c r="GU24">
        <v>1.0363800000000001</v>
      </c>
      <c r="GV24">
        <v>2.2314500000000002</v>
      </c>
      <c r="GW24">
        <v>1.94702</v>
      </c>
      <c r="GX24">
        <v>2.7685499999999998</v>
      </c>
      <c r="GY24">
        <v>2.19482</v>
      </c>
      <c r="GZ24">
        <v>2.36694</v>
      </c>
      <c r="HA24">
        <v>40.629800000000003</v>
      </c>
      <c r="HB24">
        <v>13.956899999999999</v>
      </c>
      <c r="HC24">
        <v>18</v>
      </c>
      <c r="HD24">
        <v>531.87699999999995</v>
      </c>
      <c r="HE24">
        <v>623.10400000000004</v>
      </c>
      <c r="HF24">
        <v>25.086099999999998</v>
      </c>
      <c r="HG24">
        <v>29.6663</v>
      </c>
      <c r="HH24">
        <v>29.9968</v>
      </c>
      <c r="HI24">
        <v>29.715599999999998</v>
      </c>
      <c r="HJ24">
        <v>29.6157</v>
      </c>
      <c r="HK24">
        <v>20.761299999999999</v>
      </c>
      <c r="HL24">
        <v>20.309200000000001</v>
      </c>
      <c r="HM24">
        <v>15.5609</v>
      </c>
      <c r="HN24">
        <v>25.2668</v>
      </c>
      <c r="HO24">
        <v>299.24299999999999</v>
      </c>
      <c r="HP24">
        <v>23.853200000000001</v>
      </c>
      <c r="HQ24">
        <v>100.145</v>
      </c>
      <c r="HR24">
        <v>100.18</v>
      </c>
    </row>
    <row r="25" spans="1:226" x14ac:dyDescent="0.2">
      <c r="A25">
        <v>9</v>
      </c>
      <c r="B25">
        <v>1657565371.5</v>
      </c>
      <c r="C25">
        <v>40</v>
      </c>
      <c r="D25" t="s">
        <v>376</v>
      </c>
      <c r="E25" t="s">
        <v>377</v>
      </c>
      <c r="F25">
        <v>5</v>
      </c>
      <c r="G25" t="s">
        <v>353</v>
      </c>
      <c r="H25" t="s">
        <v>354</v>
      </c>
      <c r="I25">
        <v>1657565368.7</v>
      </c>
      <c r="J25">
        <f t="shared" si="0"/>
        <v>2.3461971810234106E-3</v>
      </c>
      <c r="K25">
        <f t="shared" si="1"/>
        <v>2.3461971810234106</v>
      </c>
      <c r="L25">
        <f t="shared" si="2"/>
        <v>7.5846987756269906</v>
      </c>
      <c r="M25">
        <f t="shared" si="3"/>
        <v>333.45839999999998</v>
      </c>
      <c r="N25">
        <f t="shared" si="4"/>
        <v>184.70739841230372</v>
      </c>
      <c r="O25">
        <f t="shared" si="5"/>
        <v>13.59765336154274</v>
      </c>
      <c r="P25">
        <f t="shared" si="6"/>
        <v>24.548295155851363</v>
      </c>
      <c r="Q25">
        <f t="shared" si="7"/>
        <v>8.9299179677662419E-2</v>
      </c>
      <c r="R25">
        <f t="shared" si="8"/>
        <v>3.1739423948304983</v>
      </c>
      <c r="S25">
        <f t="shared" si="9"/>
        <v>8.7926531686447582E-2</v>
      </c>
      <c r="T25">
        <f t="shared" si="10"/>
        <v>5.5075651632274278E-2</v>
      </c>
      <c r="U25">
        <f t="shared" si="11"/>
        <v>321.51274512509497</v>
      </c>
      <c r="V25">
        <f t="shared" si="12"/>
        <v>28.619960613585715</v>
      </c>
      <c r="W25">
        <f t="shared" si="13"/>
        <v>27.713080000000001</v>
      </c>
      <c r="X25">
        <f t="shared" si="14"/>
        <v>3.7318267249528594</v>
      </c>
      <c r="Y25">
        <f t="shared" si="15"/>
        <v>50.186521851785393</v>
      </c>
      <c r="Z25">
        <f t="shared" si="16"/>
        <v>1.8418148751456331</v>
      </c>
      <c r="AA25">
        <f t="shared" si="17"/>
        <v>3.6699392729088087</v>
      </c>
      <c r="AB25">
        <f t="shared" si="18"/>
        <v>1.8900118498072263</v>
      </c>
      <c r="AC25">
        <f t="shared" si="19"/>
        <v>-103.46729568313241</v>
      </c>
      <c r="AD25">
        <f t="shared" si="20"/>
        <v>-48.928217748625734</v>
      </c>
      <c r="AE25">
        <f t="shared" si="21"/>
        <v>-3.3458697699249864</v>
      </c>
      <c r="AF25">
        <f t="shared" si="22"/>
        <v>165.7713619234118</v>
      </c>
      <c r="AG25">
        <f t="shared" si="23"/>
        <v>-27.676664839107172</v>
      </c>
      <c r="AH25">
        <f t="shared" si="24"/>
        <v>2.5075719471997986</v>
      </c>
      <c r="AI25">
        <f t="shared" si="25"/>
        <v>7.5846987756269906</v>
      </c>
      <c r="AJ25">
        <v>326.21149671985359</v>
      </c>
      <c r="AK25">
        <v>334.49223030303028</v>
      </c>
      <c r="AL25">
        <v>-3.2690766432500231</v>
      </c>
      <c r="AM25">
        <v>64.431249241879684</v>
      </c>
      <c r="AN25">
        <f t="shared" si="26"/>
        <v>2.3461971810234106</v>
      </c>
      <c r="AO25">
        <v>23.722417173530069</v>
      </c>
      <c r="AP25">
        <v>24.998524242424239</v>
      </c>
      <c r="AQ25">
        <v>-1.413925059490719E-2</v>
      </c>
      <c r="AR25">
        <v>78.105960505336981</v>
      </c>
      <c r="AS25">
        <v>0</v>
      </c>
      <c r="AT25">
        <v>0</v>
      </c>
      <c r="AU25">
        <f t="shared" si="27"/>
        <v>1</v>
      </c>
      <c r="AV25">
        <f t="shared" si="28"/>
        <v>0</v>
      </c>
      <c r="AW25">
        <f t="shared" si="29"/>
        <v>38767.918160776848</v>
      </c>
      <c r="AX25">
        <f t="shared" si="30"/>
        <v>1999.9760000000001</v>
      </c>
      <c r="AY25">
        <f t="shared" si="31"/>
        <v>1681.1801381995313</v>
      </c>
      <c r="AZ25">
        <f t="shared" si="32"/>
        <v>0.8406001563016412</v>
      </c>
      <c r="BA25">
        <f t="shared" si="33"/>
        <v>0.16075830166216742</v>
      </c>
      <c r="BB25">
        <v>2.6469999999999998</v>
      </c>
      <c r="BC25">
        <v>0.5</v>
      </c>
      <c r="BD25" t="s">
        <v>355</v>
      </c>
      <c r="BE25">
        <v>2</v>
      </c>
      <c r="BF25" t="b">
        <v>1</v>
      </c>
      <c r="BG25">
        <v>1657565368.7</v>
      </c>
      <c r="BH25">
        <v>333.45839999999998</v>
      </c>
      <c r="BI25">
        <v>319.24790000000002</v>
      </c>
      <c r="BJ25">
        <v>25.018789999999999</v>
      </c>
      <c r="BK25">
        <v>23.72439</v>
      </c>
      <c r="BL25">
        <v>335.22759999999988</v>
      </c>
      <c r="BM25">
        <v>25.12941</v>
      </c>
      <c r="BN25">
        <v>499.95979999999992</v>
      </c>
      <c r="BO25">
        <v>73.517409999999998</v>
      </c>
      <c r="BP25">
        <v>9.9854269999999995E-2</v>
      </c>
      <c r="BQ25">
        <v>27.427140000000001</v>
      </c>
      <c r="BR25">
        <v>27.713080000000001</v>
      </c>
      <c r="BS25">
        <v>999.9</v>
      </c>
      <c r="BT25">
        <v>0</v>
      </c>
      <c r="BU25">
        <v>0</v>
      </c>
      <c r="BV25">
        <v>9986.375</v>
      </c>
      <c r="BW25">
        <v>0</v>
      </c>
      <c r="BX25">
        <v>495.4941</v>
      </c>
      <c r="BY25">
        <v>14.21054</v>
      </c>
      <c r="BZ25">
        <v>342.01549999999997</v>
      </c>
      <c r="CA25">
        <v>327.0061</v>
      </c>
      <c r="CB25">
        <v>1.294397</v>
      </c>
      <c r="CC25">
        <v>319.24790000000002</v>
      </c>
      <c r="CD25">
        <v>23.72439</v>
      </c>
      <c r="CE25">
        <v>1.839315</v>
      </c>
      <c r="CF25">
        <v>1.744156</v>
      </c>
      <c r="CG25">
        <v>16.12499</v>
      </c>
      <c r="CH25">
        <v>15.29509</v>
      </c>
      <c r="CI25">
        <v>1999.9760000000001</v>
      </c>
      <c r="CJ25">
        <v>0.9799966</v>
      </c>
      <c r="CK25">
        <v>2.00036E-2</v>
      </c>
      <c r="CL25">
        <v>0</v>
      </c>
      <c r="CM25">
        <v>2.2978399999999999</v>
      </c>
      <c r="CN25">
        <v>0</v>
      </c>
      <c r="CO25">
        <v>4718.5350000000008</v>
      </c>
      <c r="CP25">
        <v>16749.22</v>
      </c>
      <c r="CQ25">
        <v>38.686999999999998</v>
      </c>
      <c r="CR25">
        <v>39.574599999999997</v>
      </c>
      <c r="CS25">
        <v>38.936999999999998</v>
      </c>
      <c r="CT25">
        <v>38.549599999999998</v>
      </c>
      <c r="CU25">
        <v>37.936999999999998</v>
      </c>
      <c r="CV25">
        <v>1959.9690000000001</v>
      </c>
      <c r="CW25">
        <v>40.01</v>
      </c>
      <c r="CX25">
        <v>0</v>
      </c>
      <c r="CY25">
        <v>1657565372.0999999</v>
      </c>
      <c r="CZ25">
        <v>0</v>
      </c>
      <c r="DA25">
        <v>0</v>
      </c>
      <c r="DB25" t="s">
        <v>356</v>
      </c>
      <c r="DC25">
        <v>1657463822.5999999</v>
      </c>
      <c r="DD25">
        <v>1657463835.0999999</v>
      </c>
      <c r="DE25">
        <v>0</v>
      </c>
      <c r="DF25">
        <v>-2.657</v>
      </c>
      <c r="DG25">
        <v>-13.192</v>
      </c>
      <c r="DH25">
        <v>-3.9239999999999999</v>
      </c>
      <c r="DI25">
        <v>-0.217</v>
      </c>
      <c r="DJ25">
        <v>376</v>
      </c>
      <c r="DK25">
        <v>3</v>
      </c>
      <c r="DL25">
        <v>0.48</v>
      </c>
      <c r="DM25">
        <v>0.03</v>
      </c>
      <c r="DN25">
        <v>13.135582926829271</v>
      </c>
      <c r="DO25">
        <v>9.8367282229965181</v>
      </c>
      <c r="DP25">
        <v>1.0048022275740509</v>
      </c>
      <c r="DQ25">
        <v>0</v>
      </c>
      <c r="DR25">
        <v>1.2655585365853661</v>
      </c>
      <c r="DS25">
        <v>0.44109303135888678</v>
      </c>
      <c r="DT25">
        <v>5.2891278111777948E-2</v>
      </c>
      <c r="DU25">
        <v>0</v>
      </c>
      <c r="DV25">
        <v>0</v>
      </c>
      <c r="DW25">
        <v>2</v>
      </c>
      <c r="DX25" t="s">
        <v>363</v>
      </c>
      <c r="DY25">
        <v>2.9790199999999998</v>
      </c>
      <c r="DZ25">
        <v>2.7153100000000001</v>
      </c>
      <c r="EA25">
        <v>6.2839999999999993E-2</v>
      </c>
      <c r="EB25">
        <v>5.9722900000000002E-2</v>
      </c>
      <c r="EC25">
        <v>9.0172199999999994E-2</v>
      </c>
      <c r="ED25">
        <v>8.5230299999999995E-2</v>
      </c>
      <c r="EE25">
        <v>29510.1</v>
      </c>
      <c r="EF25">
        <v>29762.3</v>
      </c>
      <c r="EG25">
        <v>29285.1</v>
      </c>
      <c r="EH25">
        <v>29286.3</v>
      </c>
      <c r="EI25">
        <v>35308.9</v>
      </c>
      <c r="EJ25">
        <v>35588.6</v>
      </c>
      <c r="EK25">
        <v>41252.9</v>
      </c>
      <c r="EL25">
        <v>41700.6</v>
      </c>
      <c r="EM25">
        <v>1.9338</v>
      </c>
      <c r="EN25">
        <v>2.1221999999999999</v>
      </c>
      <c r="EO25">
        <v>0.116184</v>
      </c>
      <c r="EP25">
        <v>0</v>
      </c>
      <c r="EQ25">
        <v>25.822800000000001</v>
      </c>
      <c r="ER25">
        <v>999.9</v>
      </c>
      <c r="ES25">
        <v>39.4</v>
      </c>
      <c r="ET25">
        <v>35.299999999999997</v>
      </c>
      <c r="EU25">
        <v>30.779</v>
      </c>
      <c r="EV25">
        <v>62.500100000000003</v>
      </c>
      <c r="EW25">
        <v>25.7652</v>
      </c>
      <c r="EX25">
        <v>2</v>
      </c>
      <c r="EY25">
        <v>0.16264700000000001</v>
      </c>
      <c r="EZ25">
        <v>0.12690599999999999</v>
      </c>
      <c r="FA25">
        <v>20.385200000000001</v>
      </c>
      <c r="FB25">
        <v>5.2145900000000003</v>
      </c>
      <c r="FC25">
        <v>12.0099</v>
      </c>
      <c r="FD25">
        <v>4.9883499999999996</v>
      </c>
      <c r="FE25">
        <v>3.2885</v>
      </c>
      <c r="FF25">
        <v>9619.4</v>
      </c>
      <c r="FG25">
        <v>9999</v>
      </c>
      <c r="FH25">
        <v>9999</v>
      </c>
      <c r="FI25">
        <v>143.1</v>
      </c>
      <c r="FJ25">
        <v>1.86751</v>
      </c>
      <c r="FK25">
        <v>1.86646</v>
      </c>
      <c r="FL25">
        <v>1.86599</v>
      </c>
      <c r="FM25">
        <v>1.8658399999999999</v>
      </c>
      <c r="FN25">
        <v>1.86768</v>
      </c>
      <c r="FO25">
        <v>1.87012</v>
      </c>
      <c r="FP25">
        <v>1.8687499999999999</v>
      </c>
      <c r="FQ25">
        <v>1.8701399999999999</v>
      </c>
      <c r="FR25">
        <v>0</v>
      </c>
      <c r="FS25">
        <v>0</v>
      </c>
      <c r="FT25">
        <v>0</v>
      </c>
      <c r="FU25">
        <v>0</v>
      </c>
      <c r="FV25" t="s">
        <v>358</v>
      </c>
      <c r="FW25" t="s">
        <v>359</v>
      </c>
      <c r="FX25" t="s">
        <v>360</v>
      </c>
      <c r="FY25" t="s">
        <v>360</v>
      </c>
      <c r="FZ25" t="s">
        <v>360</v>
      </c>
      <c r="GA25" t="s">
        <v>360</v>
      </c>
      <c r="GB25">
        <v>0</v>
      </c>
      <c r="GC25">
        <v>100</v>
      </c>
      <c r="GD25">
        <v>100</v>
      </c>
      <c r="GE25">
        <v>-1.7569999999999999</v>
      </c>
      <c r="GF25">
        <v>-0.111</v>
      </c>
      <c r="GG25">
        <v>-1.416173661898785</v>
      </c>
      <c r="GH25">
        <v>-6.7673973195194002E-4</v>
      </c>
      <c r="GI25">
        <v>-1.250690455310944E-6</v>
      </c>
      <c r="GJ25">
        <v>3.8565111497720912E-10</v>
      </c>
      <c r="GK25">
        <v>-0.26405555660328678</v>
      </c>
      <c r="GL25">
        <v>-8.0097668062306809E-3</v>
      </c>
      <c r="GM25">
        <v>7.889985885015092E-4</v>
      </c>
      <c r="GN25">
        <v>-9.0450257093495313E-6</v>
      </c>
      <c r="GO25">
        <v>18</v>
      </c>
      <c r="GP25">
        <v>2288</v>
      </c>
      <c r="GQ25">
        <v>1</v>
      </c>
      <c r="GR25">
        <v>38</v>
      </c>
      <c r="GS25">
        <v>1692.5</v>
      </c>
      <c r="GT25">
        <v>1692.3</v>
      </c>
      <c r="GU25">
        <v>0.99609400000000003</v>
      </c>
      <c r="GV25">
        <v>2.2399900000000001</v>
      </c>
      <c r="GW25">
        <v>1.94702</v>
      </c>
      <c r="GX25">
        <v>2.7697799999999999</v>
      </c>
      <c r="GY25">
        <v>2.19482</v>
      </c>
      <c r="GZ25">
        <v>2.3290999999999999</v>
      </c>
      <c r="HA25">
        <v>40.629800000000003</v>
      </c>
      <c r="HB25">
        <v>13.9482</v>
      </c>
      <c r="HC25">
        <v>18</v>
      </c>
      <c r="HD25">
        <v>531.42899999999997</v>
      </c>
      <c r="HE25">
        <v>623.56500000000005</v>
      </c>
      <c r="HF25">
        <v>25.311599999999999</v>
      </c>
      <c r="HG25">
        <v>29.642800000000001</v>
      </c>
      <c r="HH25">
        <v>29.997599999999998</v>
      </c>
      <c r="HI25">
        <v>29.6952</v>
      </c>
      <c r="HJ25">
        <v>29.597999999999999</v>
      </c>
      <c r="HK25">
        <v>19.956499999999998</v>
      </c>
      <c r="HL25">
        <v>20.0184</v>
      </c>
      <c r="HM25">
        <v>15.5609</v>
      </c>
      <c r="HN25">
        <v>25.4694</v>
      </c>
      <c r="HO25">
        <v>285.76600000000002</v>
      </c>
      <c r="HP25">
        <v>23.861499999999999</v>
      </c>
      <c r="HQ25">
        <v>100.149</v>
      </c>
      <c r="HR25">
        <v>100.18300000000001</v>
      </c>
    </row>
    <row r="26" spans="1:226" x14ac:dyDescent="0.2">
      <c r="A26">
        <v>10</v>
      </c>
      <c r="B26">
        <v>1657565376.5</v>
      </c>
      <c r="C26">
        <v>45</v>
      </c>
      <c r="D26" t="s">
        <v>378</v>
      </c>
      <c r="E26" t="s">
        <v>379</v>
      </c>
      <c r="F26">
        <v>5</v>
      </c>
      <c r="G26" t="s">
        <v>353</v>
      </c>
      <c r="H26" t="s">
        <v>354</v>
      </c>
      <c r="I26">
        <v>1657565374</v>
      </c>
      <c r="J26">
        <f t="shared" si="0"/>
        <v>2.3694245792901811E-3</v>
      </c>
      <c r="K26">
        <f t="shared" si="1"/>
        <v>2.3694245792901811</v>
      </c>
      <c r="L26">
        <f t="shared" si="2"/>
        <v>7.0240817441641177</v>
      </c>
      <c r="M26">
        <f t="shared" si="3"/>
        <v>316.61022222222232</v>
      </c>
      <c r="N26">
        <f t="shared" si="4"/>
        <v>179.2701537606379</v>
      </c>
      <c r="O26">
        <f t="shared" si="5"/>
        <v>13.197359136478537</v>
      </c>
      <c r="P26">
        <f t="shared" si="6"/>
        <v>23.307944581371778</v>
      </c>
      <c r="Q26">
        <f t="shared" si="7"/>
        <v>8.9865565740525372E-2</v>
      </c>
      <c r="R26">
        <f t="shared" si="8"/>
        <v>3.1778467941132531</v>
      </c>
      <c r="S26">
        <f t="shared" si="9"/>
        <v>8.8477275731847133E-2</v>
      </c>
      <c r="T26">
        <f t="shared" si="10"/>
        <v>5.5421243086928265E-2</v>
      </c>
      <c r="U26">
        <f t="shared" si="11"/>
        <v>321.5080670000001</v>
      </c>
      <c r="V26">
        <f t="shared" si="12"/>
        <v>28.61109401242739</v>
      </c>
      <c r="W26">
        <f t="shared" si="13"/>
        <v>27.73374444444444</v>
      </c>
      <c r="X26">
        <f t="shared" si="14"/>
        <v>3.7363343105253275</v>
      </c>
      <c r="Y26">
        <f t="shared" si="15"/>
        <v>50.129626349058412</v>
      </c>
      <c r="Z26">
        <f t="shared" si="16"/>
        <v>1.839525081289018</v>
      </c>
      <c r="AA26">
        <f t="shared" si="17"/>
        <v>3.6695367894430158</v>
      </c>
      <c r="AB26">
        <f t="shared" si="18"/>
        <v>1.8968092292363095</v>
      </c>
      <c r="AC26">
        <f t="shared" si="19"/>
        <v>-104.49162394669699</v>
      </c>
      <c r="AD26">
        <f t="shared" si="20"/>
        <v>-52.84967035666795</v>
      </c>
      <c r="AE26">
        <f t="shared" si="21"/>
        <v>-3.6099297150290712</v>
      </c>
      <c r="AF26">
        <f t="shared" si="22"/>
        <v>160.55684298160608</v>
      </c>
      <c r="AG26">
        <f t="shared" si="23"/>
        <v>-27.899174028968861</v>
      </c>
      <c r="AH26">
        <f t="shared" si="24"/>
        <v>2.3976494153698638</v>
      </c>
      <c r="AI26">
        <f t="shared" si="25"/>
        <v>7.0240817441641177</v>
      </c>
      <c r="AJ26">
        <v>309.81716053102878</v>
      </c>
      <c r="AK26">
        <v>318.26052121212098</v>
      </c>
      <c r="AL26">
        <v>-3.2319295586622339</v>
      </c>
      <c r="AM26">
        <v>64.431249241879684</v>
      </c>
      <c r="AN26">
        <f t="shared" si="26"/>
        <v>2.3694245792901811</v>
      </c>
      <c r="AO26">
        <v>23.74868016557572</v>
      </c>
      <c r="AP26">
        <v>24.98445757575757</v>
      </c>
      <c r="AQ26">
        <v>-2.76787443523603E-3</v>
      </c>
      <c r="AR26">
        <v>78.105960505336981</v>
      </c>
      <c r="AS26">
        <v>0</v>
      </c>
      <c r="AT26">
        <v>0</v>
      </c>
      <c r="AU26">
        <f t="shared" si="27"/>
        <v>1</v>
      </c>
      <c r="AV26">
        <f t="shared" si="28"/>
        <v>0</v>
      </c>
      <c r="AW26">
        <f t="shared" si="29"/>
        <v>38832.021735330884</v>
      </c>
      <c r="AX26">
        <f t="shared" si="30"/>
        <v>1999.9466666666669</v>
      </c>
      <c r="AY26">
        <f t="shared" si="31"/>
        <v>1681.1555000000003</v>
      </c>
      <c r="AZ26">
        <f t="shared" si="32"/>
        <v>0.84060016600442677</v>
      </c>
      <c r="BA26">
        <f t="shared" si="33"/>
        <v>0.16075832038854371</v>
      </c>
      <c r="BB26">
        <v>2.6469999999999998</v>
      </c>
      <c r="BC26">
        <v>0.5</v>
      </c>
      <c r="BD26" t="s">
        <v>355</v>
      </c>
      <c r="BE26">
        <v>2</v>
      </c>
      <c r="BF26" t="b">
        <v>1</v>
      </c>
      <c r="BG26">
        <v>1657565374</v>
      </c>
      <c r="BH26">
        <v>316.61022222222232</v>
      </c>
      <c r="BI26">
        <v>302.24200000000002</v>
      </c>
      <c r="BJ26">
        <v>24.987722222222221</v>
      </c>
      <c r="BK26">
        <v>23.7501</v>
      </c>
      <c r="BL26">
        <v>318.35622222222219</v>
      </c>
      <c r="BM26">
        <v>25.09878888888889</v>
      </c>
      <c r="BN26">
        <v>499.99033333333341</v>
      </c>
      <c r="BO26">
        <v>73.517255555555565</v>
      </c>
      <c r="BP26">
        <v>9.9901900000000002E-2</v>
      </c>
      <c r="BQ26">
        <v>27.425266666666669</v>
      </c>
      <c r="BR26">
        <v>27.73374444444444</v>
      </c>
      <c r="BS26">
        <v>999.90000000000009</v>
      </c>
      <c r="BT26">
        <v>0</v>
      </c>
      <c r="BU26">
        <v>0</v>
      </c>
      <c r="BV26">
        <v>10003.546666666671</v>
      </c>
      <c r="BW26">
        <v>0</v>
      </c>
      <c r="BX26">
        <v>497.16899999999998</v>
      </c>
      <c r="BY26">
        <v>14.36835555555556</v>
      </c>
      <c r="BZ26">
        <v>324.72444444444437</v>
      </c>
      <c r="CA26">
        <v>309.59477777777778</v>
      </c>
      <c r="CB26">
        <v>1.2376422222222221</v>
      </c>
      <c r="CC26">
        <v>302.24200000000002</v>
      </c>
      <c r="CD26">
        <v>23.7501</v>
      </c>
      <c r="CE26">
        <v>1.8370277777777779</v>
      </c>
      <c r="CF26">
        <v>1.74604</v>
      </c>
      <c r="CG26">
        <v>16.105477777777779</v>
      </c>
      <c r="CH26">
        <v>15.3119</v>
      </c>
      <c r="CI26">
        <v>1999.9466666666669</v>
      </c>
      <c r="CJ26">
        <v>0.97999644444444434</v>
      </c>
      <c r="CK26">
        <v>2.0003833333333339E-2</v>
      </c>
      <c r="CL26">
        <v>0</v>
      </c>
      <c r="CM26">
        <v>2.320933333333334</v>
      </c>
      <c r="CN26">
        <v>0</v>
      </c>
      <c r="CO26">
        <v>4715.442222222222</v>
      </c>
      <c r="CP26">
        <v>16748.988888888889</v>
      </c>
      <c r="CQ26">
        <v>38.686999999999998</v>
      </c>
      <c r="CR26">
        <v>39.561999999999998</v>
      </c>
      <c r="CS26">
        <v>38.923222222222222</v>
      </c>
      <c r="CT26">
        <v>38.506888888888888</v>
      </c>
      <c r="CU26">
        <v>37.936999999999998</v>
      </c>
      <c r="CV26">
        <v>1959.936666666667</v>
      </c>
      <c r="CW26">
        <v>40.01</v>
      </c>
      <c r="CX26">
        <v>0</v>
      </c>
      <c r="CY26">
        <v>1657565376.9000001</v>
      </c>
      <c r="CZ26">
        <v>0</v>
      </c>
      <c r="DA26">
        <v>0</v>
      </c>
      <c r="DB26" t="s">
        <v>356</v>
      </c>
      <c r="DC26">
        <v>1657463822.5999999</v>
      </c>
      <c r="DD26">
        <v>1657463835.0999999</v>
      </c>
      <c r="DE26">
        <v>0</v>
      </c>
      <c r="DF26">
        <v>-2.657</v>
      </c>
      <c r="DG26">
        <v>-13.192</v>
      </c>
      <c r="DH26">
        <v>-3.9239999999999999</v>
      </c>
      <c r="DI26">
        <v>-0.217</v>
      </c>
      <c r="DJ26">
        <v>376</v>
      </c>
      <c r="DK26">
        <v>3</v>
      </c>
      <c r="DL26">
        <v>0.48</v>
      </c>
      <c r="DM26">
        <v>0.03</v>
      </c>
      <c r="DN26">
        <v>13.786199999999999</v>
      </c>
      <c r="DO26">
        <v>5.8089156794425287</v>
      </c>
      <c r="DP26">
        <v>0.61367793372538948</v>
      </c>
      <c r="DQ26">
        <v>0</v>
      </c>
      <c r="DR26">
        <v>1.2758853658536591</v>
      </c>
      <c r="DS26">
        <v>1.3535331010453009E-2</v>
      </c>
      <c r="DT26">
        <v>4.2591826943993917E-2</v>
      </c>
      <c r="DU26">
        <v>1</v>
      </c>
      <c r="DV26">
        <v>1</v>
      </c>
      <c r="DW26">
        <v>2</v>
      </c>
      <c r="DX26" t="s">
        <v>357</v>
      </c>
      <c r="DY26">
        <v>2.9791300000000001</v>
      </c>
      <c r="DZ26">
        <v>2.7156400000000001</v>
      </c>
      <c r="EA26">
        <v>6.03502E-2</v>
      </c>
      <c r="EB26">
        <v>5.7181799999999998E-2</v>
      </c>
      <c r="EC26">
        <v>9.0149599999999996E-2</v>
      </c>
      <c r="ED26">
        <v>8.5269899999999996E-2</v>
      </c>
      <c r="EE26">
        <v>29589.5</v>
      </c>
      <c r="EF26">
        <v>29843.4</v>
      </c>
      <c r="EG26">
        <v>29286</v>
      </c>
      <c r="EH26">
        <v>29286.799999999999</v>
      </c>
      <c r="EI26">
        <v>35310.6</v>
      </c>
      <c r="EJ26">
        <v>35587.9</v>
      </c>
      <c r="EK26">
        <v>41254</v>
      </c>
      <c r="EL26">
        <v>41701.699999999997</v>
      </c>
      <c r="EM26">
        <v>1.9341699999999999</v>
      </c>
      <c r="EN26">
        <v>2.1222500000000002</v>
      </c>
      <c r="EO26">
        <v>0.11787599999999999</v>
      </c>
      <c r="EP26">
        <v>0</v>
      </c>
      <c r="EQ26">
        <v>25.802399999999999</v>
      </c>
      <c r="ER26">
        <v>999.9</v>
      </c>
      <c r="ES26">
        <v>39.299999999999997</v>
      </c>
      <c r="ET26">
        <v>35.299999999999997</v>
      </c>
      <c r="EU26">
        <v>30.702999999999999</v>
      </c>
      <c r="EV26">
        <v>62.510100000000001</v>
      </c>
      <c r="EW26">
        <v>25.853400000000001</v>
      </c>
      <c r="EX26">
        <v>2</v>
      </c>
      <c r="EY26">
        <v>0.16064999999999999</v>
      </c>
      <c r="EZ26">
        <v>4.3567500000000002E-2</v>
      </c>
      <c r="FA26">
        <v>20.385100000000001</v>
      </c>
      <c r="FB26">
        <v>5.2145900000000003</v>
      </c>
      <c r="FC26">
        <v>12.0099</v>
      </c>
      <c r="FD26">
        <v>4.9878499999999999</v>
      </c>
      <c r="FE26">
        <v>3.2883499999999999</v>
      </c>
      <c r="FF26">
        <v>9619.7000000000007</v>
      </c>
      <c r="FG26">
        <v>9999</v>
      </c>
      <c r="FH26">
        <v>9999</v>
      </c>
      <c r="FI26">
        <v>143.1</v>
      </c>
      <c r="FJ26">
        <v>1.86751</v>
      </c>
      <c r="FK26">
        <v>1.86646</v>
      </c>
      <c r="FL26">
        <v>1.86599</v>
      </c>
      <c r="FM26">
        <v>1.8658399999999999</v>
      </c>
      <c r="FN26">
        <v>1.86768</v>
      </c>
      <c r="FO26">
        <v>1.87012</v>
      </c>
      <c r="FP26">
        <v>1.8687400000000001</v>
      </c>
      <c r="FQ26">
        <v>1.87015</v>
      </c>
      <c r="FR26">
        <v>0</v>
      </c>
      <c r="FS26">
        <v>0</v>
      </c>
      <c r="FT26">
        <v>0</v>
      </c>
      <c r="FU26">
        <v>0</v>
      </c>
      <c r="FV26" t="s">
        <v>358</v>
      </c>
      <c r="FW26" t="s">
        <v>359</v>
      </c>
      <c r="FX26" t="s">
        <v>360</v>
      </c>
      <c r="FY26" t="s">
        <v>360</v>
      </c>
      <c r="FZ26" t="s">
        <v>360</v>
      </c>
      <c r="GA26" t="s">
        <v>360</v>
      </c>
      <c r="GB26">
        <v>0</v>
      </c>
      <c r="GC26">
        <v>100</v>
      </c>
      <c r="GD26">
        <v>100</v>
      </c>
      <c r="GE26">
        <v>-1.736</v>
      </c>
      <c r="GF26">
        <v>-0.1111</v>
      </c>
      <c r="GG26">
        <v>-1.416173661898785</v>
      </c>
      <c r="GH26">
        <v>-6.7673973195194002E-4</v>
      </c>
      <c r="GI26">
        <v>-1.250690455310944E-6</v>
      </c>
      <c r="GJ26">
        <v>3.8565111497720912E-10</v>
      </c>
      <c r="GK26">
        <v>-0.26405555660328678</v>
      </c>
      <c r="GL26">
        <v>-8.0097668062306809E-3</v>
      </c>
      <c r="GM26">
        <v>7.889985885015092E-4</v>
      </c>
      <c r="GN26">
        <v>-9.0450257093495313E-6</v>
      </c>
      <c r="GO26">
        <v>18</v>
      </c>
      <c r="GP26">
        <v>2288</v>
      </c>
      <c r="GQ26">
        <v>1</v>
      </c>
      <c r="GR26">
        <v>38</v>
      </c>
      <c r="GS26">
        <v>1692.6</v>
      </c>
      <c r="GT26">
        <v>1692.4</v>
      </c>
      <c r="GU26">
        <v>0.95214799999999999</v>
      </c>
      <c r="GV26">
        <v>2.2363300000000002</v>
      </c>
      <c r="GW26">
        <v>1.94702</v>
      </c>
      <c r="GX26">
        <v>2.7709999999999999</v>
      </c>
      <c r="GY26">
        <v>2.19482</v>
      </c>
      <c r="GZ26">
        <v>2.3706100000000001</v>
      </c>
      <c r="HA26">
        <v>40.604199999999999</v>
      </c>
      <c r="HB26">
        <v>13.956899999999999</v>
      </c>
      <c r="HC26">
        <v>18</v>
      </c>
      <c r="HD26">
        <v>531.50900000000001</v>
      </c>
      <c r="HE26">
        <v>623.40300000000002</v>
      </c>
      <c r="HF26">
        <v>25.5213</v>
      </c>
      <c r="HG26">
        <v>29.618400000000001</v>
      </c>
      <c r="HH26">
        <v>29.998000000000001</v>
      </c>
      <c r="HI26">
        <v>29.6752</v>
      </c>
      <c r="HJ26">
        <v>29.5791</v>
      </c>
      <c r="HK26">
        <v>19.0745</v>
      </c>
      <c r="HL26">
        <v>19.738199999999999</v>
      </c>
      <c r="HM26">
        <v>15.5609</v>
      </c>
      <c r="HN26">
        <v>25.6585</v>
      </c>
      <c r="HO26">
        <v>265.726</v>
      </c>
      <c r="HP26">
        <v>23.861499999999999</v>
      </c>
      <c r="HQ26">
        <v>100.152</v>
      </c>
      <c r="HR26">
        <v>100.18600000000001</v>
      </c>
    </row>
    <row r="27" spans="1:226" x14ac:dyDescent="0.2">
      <c r="A27">
        <v>11</v>
      </c>
      <c r="B27">
        <v>1657565381.5</v>
      </c>
      <c r="C27">
        <v>50</v>
      </c>
      <c r="D27" t="s">
        <v>380</v>
      </c>
      <c r="E27" t="s">
        <v>381</v>
      </c>
      <c r="F27">
        <v>5</v>
      </c>
      <c r="G27" t="s">
        <v>353</v>
      </c>
      <c r="H27" t="s">
        <v>354</v>
      </c>
      <c r="I27">
        <v>1657565378.7</v>
      </c>
      <c r="J27">
        <f t="shared" si="0"/>
        <v>2.3665082775540924E-3</v>
      </c>
      <c r="K27">
        <f t="shared" si="1"/>
        <v>2.3665082775540922</v>
      </c>
      <c r="L27">
        <f t="shared" si="2"/>
        <v>6.5495363344992805</v>
      </c>
      <c r="M27">
        <f t="shared" si="3"/>
        <v>301.74040000000002</v>
      </c>
      <c r="N27">
        <f t="shared" si="4"/>
        <v>173.33020311474758</v>
      </c>
      <c r="O27">
        <f t="shared" si="5"/>
        <v>12.760349491548538</v>
      </c>
      <c r="P27">
        <f t="shared" si="6"/>
        <v>22.213745155370759</v>
      </c>
      <c r="Q27">
        <f t="shared" si="7"/>
        <v>8.9801975338642051E-2</v>
      </c>
      <c r="R27">
        <f t="shared" si="8"/>
        <v>3.1772413860240185</v>
      </c>
      <c r="S27">
        <f t="shared" si="9"/>
        <v>8.8415373286611004E-2</v>
      </c>
      <c r="T27">
        <f t="shared" si="10"/>
        <v>5.5382405481405092E-2</v>
      </c>
      <c r="U27">
        <f t="shared" si="11"/>
        <v>321.51035459999997</v>
      </c>
      <c r="V27">
        <f t="shared" si="12"/>
        <v>28.607028027792964</v>
      </c>
      <c r="W27">
        <f t="shared" si="13"/>
        <v>27.727989999999998</v>
      </c>
      <c r="X27">
        <f t="shared" si="14"/>
        <v>3.7350786025242089</v>
      </c>
      <c r="Y27">
        <f t="shared" si="15"/>
        <v>50.135828198930732</v>
      </c>
      <c r="Z27">
        <f t="shared" si="16"/>
        <v>1.8392145327714584</v>
      </c>
      <c r="AA27">
        <f t="shared" si="17"/>
        <v>3.6684634498781139</v>
      </c>
      <c r="AB27">
        <f t="shared" si="18"/>
        <v>1.8958640697527505</v>
      </c>
      <c r="AC27">
        <f t="shared" si="19"/>
        <v>-104.36301504013548</v>
      </c>
      <c r="AD27">
        <f t="shared" si="20"/>
        <v>-52.709801179295717</v>
      </c>
      <c r="AE27">
        <f t="shared" si="21"/>
        <v>-3.6008686928763143</v>
      </c>
      <c r="AF27">
        <f t="shared" si="22"/>
        <v>160.83666968769248</v>
      </c>
      <c r="AG27">
        <f t="shared" si="23"/>
        <v>-28.486506931870395</v>
      </c>
      <c r="AH27">
        <f t="shared" si="24"/>
        <v>2.3475872879438646</v>
      </c>
      <c r="AI27">
        <f t="shared" si="25"/>
        <v>6.5495363344992805</v>
      </c>
      <c r="AJ27">
        <v>293.19801416052002</v>
      </c>
      <c r="AK27">
        <v>301.98605454545452</v>
      </c>
      <c r="AL27">
        <v>-3.2550179980373319</v>
      </c>
      <c r="AM27">
        <v>64.431249241879684</v>
      </c>
      <c r="AN27">
        <f t="shared" si="26"/>
        <v>2.3665082775540922</v>
      </c>
      <c r="AO27">
        <v>23.76160869686483</v>
      </c>
      <c r="AP27">
        <v>24.985700606060611</v>
      </c>
      <c r="AQ27">
        <v>-5.6995216682705974E-4</v>
      </c>
      <c r="AR27">
        <v>78.105960505336981</v>
      </c>
      <c r="AS27">
        <v>0</v>
      </c>
      <c r="AT27">
        <v>0</v>
      </c>
      <c r="AU27">
        <f t="shared" si="27"/>
        <v>1</v>
      </c>
      <c r="AV27">
        <f t="shared" si="28"/>
        <v>0</v>
      </c>
      <c r="AW27">
        <f t="shared" si="29"/>
        <v>38822.795457358552</v>
      </c>
      <c r="AX27">
        <f t="shared" si="30"/>
        <v>1999.961</v>
      </c>
      <c r="AY27">
        <f t="shared" si="31"/>
        <v>1681.1675399999999</v>
      </c>
      <c r="AZ27">
        <f t="shared" si="32"/>
        <v>0.84060016170315321</v>
      </c>
      <c r="BA27">
        <f t="shared" si="33"/>
        <v>0.16075831208708569</v>
      </c>
      <c r="BB27">
        <v>2.6469999999999998</v>
      </c>
      <c r="BC27">
        <v>0.5</v>
      </c>
      <c r="BD27" t="s">
        <v>355</v>
      </c>
      <c r="BE27">
        <v>2</v>
      </c>
      <c r="BF27" t="b">
        <v>1</v>
      </c>
      <c r="BG27">
        <v>1657565378.7</v>
      </c>
      <c r="BH27">
        <v>301.74040000000002</v>
      </c>
      <c r="BI27">
        <v>287.03530000000001</v>
      </c>
      <c r="BJ27">
        <v>24.982970000000002</v>
      </c>
      <c r="BK27">
        <v>23.771260000000002</v>
      </c>
      <c r="BL27">
        <v>303.46640000000002</v>
      </c>
      <c r="BM27">
        <v>25.094110000000001</v>
      </c>
      <c r="BN27">
        <v>500.02210000000002</v>
      </c>
      <c r="BO27">
        <v>73.518679999999989</v>
      </c>
      <c r="BP27">
        <v>0.10005039</v>
      </c>
      <c r="BQ27">
        <v>27.420269999999999</v>
      </c>
      <c r="BR27">
        <v>27.727989999999998</v>
      </c>
      <c r="BS27">
        <v>999.9</v>
      </c>
      <c r="BT27">
        <v>0</v>
      </c>
      <c r="BU27">
        <v>0</v>
      </c>
      <c r="BV27">
        <v>10000.692999999999</v>
      </c>
      <c r="BW27">
        <v>0</v>
      </c>
      <c r="BX27">
        <v>498.96409999999997</v>
      </c>
      <c r="BY27">
        <v>14.705109999999999</v>
      </c>
      <c r="BZ27">
        <v>309.47199999999998</v>
      </c>
      <c r="CA27">
        <v>294.02449999999999</v>
      </c>
      <c r="CB27">
        <v>1.2117150000000001</v>
      </c>
      <c r="CC27">
        <v>287.03530000000001</v>
      </c>
      <c r="CD27">
        <v>23.771260000000002</v>
      </c>
      <c r="CE27">
        <v>1.836713</v>
      </c>
      <c r="CF27">
        <v>1.7476309999999999</v>
      </c>
      <c r="CG27">
        <v>16.102799999999998</v>
      </c>
      <c r="CH27">
        <v>15.326090000000001</v>
      </c>
      <c r="CI27">
        <v>1999.961</v>
      </c>
      <c r="CJ27">
        <v>0.97999639999999988</v>
      </c>
      <c r="CK27">
        <v>2.0003900000000002E-2</v>
      </c>
      <c r="CL27">
        <v>0</v>
      </c>
      <c r="CM27">
        <v>2.3307099999999998</v>
      </c>
      <c r="CN27">
        <v>0</v>
      </c>
      <c r="CO27">
        <v>4715.8399999999992</v>
      </c>
      <c r="CP27">
        <v>16749.12</v>
      </c>
      <c r="CQ27">
        <v>38.686999999999998</v>
      </c>
      <c r="CR27">
        <v>39.524799999999999</v>
      </c>
      <c r="CS27">
        <v>38.8874</v>
      </c>
      <c r="CT27">
        <v>38.5</v>
      </c>
      <c r="CU27">
        <v>37.899799999999999</v>
      </c>
      <c r="CV27">
        <v>1959.951</v>
      </c>
      <c r="CW27">
        <v>40.01</v>
      </c>
      <c r="CX27">
        <v>0</v>
      </c>
      <c r="CY27">
        <v>1657565381.7</v>
      </c>
      <c r="CZ27">
        <v>0</v>
      </c>
      <c r="DA27">
        <v>0</v>
      </c>
      <c r="DB27" t="s">
        <v>356</v>
      </c>
      <c r="DC27">
        <v>1657463822.5999999</v>
      </c>
      <c r="DD27">
        <v>1657463835.0999999</v>
      </c>
      <c r="DE27">
        <v>0</v>
      </c>
      <c r="DF27">
        <v>-2.657</v>
      </c>
      <c r="DG27">
        <v>-13.192</v>
      </c>
      <c r="DH27">
        <v>-3.9239999999999999</v>
      </c>
      <c r="DI27">
        <v>-0.217</v>
      </c>
      <c r="DJ27">
        <v>376</v>
      </c>
      <c r="DK27">
        <v>3</v>
      </c>
      <c r="DL27">
        <v>0.48</v>
      </c>
      <c r="DM27">
        <v>0.03</v>
      </c>
      <c r="DN27">
        <v>14.2957625</v>
      </c>
      <c r="DO27">
        <v>3.2355050656659752</v>
      </c>
      <c r="DP27">
        <v>0.32330098490995968</v>
      </c>
      <c r="DQ27">
        <v>0</v>
      </c>
      <c r="DR27">
        <v>1.2685727499999999</v>
      </c>
      <c r="DS27">
        <v>-0.48136559099437343</v>
      </c>
      <c r="DT27">
        <v>4.7194904491242473E-2</v>
      </c>
      <c r="DU27">
        <v>0</v>
      </c>
      <c r="DV27">
        <v>0</v>
      </c>
      <c r="DW27">
        <v>2</v>
      </c>
      <c r="DX27" t="s">
        <v>363</v>
      </c>
      <c r="DY27">
        <v>2.97939</v>
      </c>
      <c r="DZ27">
        <v>2.7156600000000002</v>
      </c>
      <c r="EA27">
        <v>5.7793799999999999E-2</v>
      </c>
      <c r="EB27">
        <v>5.45449E-2</v>
      </c>
      <c r="EC27">
        <v>9.0166099999999999E-2</v>
      </c>
      <c r="ED27">
        <v>8.5366999999999998E-2</v>
      </c>
      <c r="EE27">
        <v>29671.599999999999</v>
      </c>
      <c r="EF27">
        <v>29928</v>
      </c>
      <c r="EG27">
        <v>29287.3</v>
      </c>
      <c r="EH27">
        <v>29287.9</v>
      </c>
      <c r="EI27">
        <v>35311.5</v>
      </c>
      <c r="EJ27">
        <v>35585.300000000003</v>
      </c>
      <c r="EK27">
        <v>41255.9</v>
      </c>
      <c r="EL27">
        <v>41703.199999999997</v>
      </c>
      <c r="EM27">
        <v>1.9347300000000001</v>
      </c>
      <c r="EN27">
        <v>2.12243</v>
      </c>
      <c r="EO27">
        <v>0.11934699999999999</v>
      </c>
      <c r="EP27">
        <v>0</v>
      </c>
      <c r="EQ27">
        <v>25.777899999999999</v>
      </c>
      <c r="ER27">
        <v>999.9</v>
      </c>
      <c r="ES27">
        <v>39.299999999999997</v>
      </c>
      <c r="ET27">
        <v>35.299999999999997</v>
      </c>
      <c r="EU27">
        <v>30.6966</v>
      </c>
      <c r="EV27">
        <v>62.280099999999997</v>
      </c>
      <c r="EW27">
        <v>25.697099999999999</v>
      </c>
      <c r="EX27">
        <v>2</v>
      </c>
      <c r="EY27">
        <v>0.15858</v>
      </c>
      <c r="EZ27">
        <v>-4.8360599999999997E-2</v>
      </c>
      <c r="FA27">
        <v>20.385300000000001</v>
      </c>
      <c r="FB27">
        <v>5.2153400000000003</v>
      </c>
      <c r="FC27">
        <v>12.0099</v>
      </c>
      <c r="FD27">
        <v>4.9880000000000004</v>
      </c>
      <c r="FE27">
        <v>3.2884799999999998</v>
      </c>
      <c r="FF27">
        <v>9619.7000000000007</v>
      </c>
      <c r="FG27">
        <v>9999</v>
      </c>
      <c r="FH27">
        <v>9999</v>
      </c>
      <c r="FI27">
        <v>143.1</v>
      </c>
      <c r="FJ27">
        <v>1.8674900000000001</v>
      </c>
      <c r="FK27">
        <v>1.86646</v>
      </c>
      <c r="FL27">
        <v>1.86598</v>
      </c>
      <c r="FM27">
        <v>1.8658399999999999</v>
      </c>
      <c r="FN27">
        <v>1.86768</v>
      </c>
      <c r="FO27">
        <v>1.87012</v>
      </c>
      <c r="FP27">
        <v>1.8687499999999999</v>
      </c>
      <c r="FQ27">
        <v>1.8701399999999999</v>
      </c>
      <c r="FR27">
        <v>0</v>
      </c>
      <c r="FS27">
        <v>0</v>
      </c>
      <c r="FT27">
        <v>0</v>
      </c>
      <c r="FU27">
        <v>0</v>
      </c>
      <c r="FV27" t="s">
        <v>358</v>
      </c>
      <c r="FW27" t="s">
        <v>359</v>
      </c>
      <c r="FX27" t="s">
        <v>360</v>
      </c>
      <c r="FY27" t="s">
        <v>360</v>
      </c>
      <c r="FZ27" t="s">
        <v>360</v>
      </c>
      <c r="GA27" t="s">
        <v>360</v>
      </c>
      <c r="GB27">
        <v>0</v>
      </c>
      <c r="GC27">
        <v>100</v>
      </c>
      <c r="GD27">
        <v>100</v>
      </c>
      <c r="GE27">
        <v>-1.714</v>
      </c>
      <c r="GF27">
        <v>-0.1111</v>
      </c>
      <c r="GG27">
        <v>-1.416173661898785</v>
      </c>
      <c r="GH27">
        <v>-6.7673973195194002E-4</v>
      </c>
      <c r="GI27">
        <v>-1.250690455310944E-6</v>
      </c>
      <c r="GJ27">
        <v>3.8565111497720912E-10</v>
      </c>
      <c r="GK27">
        <v>-0.26405555660328678</v>
      </c>
      <c r="GL27">
        <v>-8.0097668062306809E-3</v>
      </c>
      <c r="GM27">
        <v>7.889985885015092E-4</v>
      </c>
      <c r="GN27">
        <v>-9.0450257093495313E-6</v>
      </c>
      <c r="GO27">
        <v>18</v>
      </c>
      <c r="GP27">
        <v>2288</v>
      </c>
      <c r="GQ27">
        <v>1</v>
      </c>
      <c r="GR27">
        <v>38</v>
      </c>
      <c r="GS27">
        <v>1692.6</v>
      </c>
      <c r="GT27">
        <v>1692.4</v>
      </c>
      <c r="GU27">
        <v>0.90942400000000001</v>
      </c>
      <c r="GV27">
        <v>2.2387700000000001</v>
      </c>
      <c r="GW27">
        <v>1.9458</v>
      </c>
      <c r="GX27">
        <v>2.7697799999999999</v>
      </c>
      <c r="GY27">
        <v>2.19482</v>
      </c>
      <c r="GZ27">
        <v>2.3645</v>
      </c>
      <c r="HA27">
        <v>40.604199999999999</v>
      </c>
      <c r="HB27">
        <v>13.956899999999999</v>
      </c>
      <c r="HC27">
        <v>18</v>
      </c>
      <c r="HD27">
        <v>531.70500000000004</v>
      </c>
      <c r="HE27">
        <v>623.35599999999999</v>
      </c>
      <c r="HF27">
        <v>25.712599999999998</v>
      </c>
      <c r="HG27">
        <v>29.5944</v>
      </c>
      <c r="HH27">
        <v>29.998100000000001</v>
      </c>
      <c r="HI27">
        <v>29.654800000000002</v>
      </c>
      <c r="HJ27">
        <v>29.561499999999999</v>
      </c>
      <c r="HK27">
        <v>18.221499999999999</v>
      </c>
      <c r="HL27">
        <v>19.738199999999999</v>
      </c>
      <c r="HM27">
        <v>15.5609</v>
      </c>
      <c r="HN27">
        <v>25.848199999999999</v>
      </c>
      <c r="HO27">
        <v>252.364</v>
      </c>
      <c r="HP27">
        <v>23.861499999999999</v>
      </c>
      <c r="HQ27">
        <v>100.157</v>
      </c>
      <c r="HR27">
        <v>100.18899999999999</v>
      </c>
    </row>
    <row r="28" spans="1:226" x14ac:dyDescent="0.2">
      <c r="A28">
        <v>12</v>
      </c>
      <c r="B28">
        <v>1657565386.5</v>
      </c>
      <c r="C28">
        <v>55</v>
      </c>
      <c r="D28" t="s">
        <v>382</v>
      </c>
      <c r="E28" t="s">
        <v>383</v>
      </c>
      <c r="F28">
        <v>5</v>
      </c>
      <c r="G28" t="s">
        <v>353</v>
      </c>
      <c r="H28" t="s">
        <v>354</v>
      </c>
      <c r="I28">
        <v>1657565384</v>
      </c>
      <c r="J28">
        <f t="shared" si="0"/>
        <v>2.4090561363857036E-3</v>
      </c>
      <c r="K28">
        <f t="shared" si="1"/>
        <v>2.4090561363857037</v>
      </c>
      <c r="L28">
        <f t="shared" si="2"/>
        <v>6.2941027193247017</v>
      </c>
      <c r="M28">
        <f t="shared" si="3"/>
        <v>284.85555555555561</v>
      </c>
      <c r="N28">
        <f t="shared" si="4"/>
        <v>163.64333728628188</v>
      </c>
      <c r="O28">
        <f t="shared" si="5"/>
        <v>12.047201861613965</v>
      </c>
      <c r="P28">
        <f t="shared" si="6"/>
        <v>20.97068194824482</v>
      </c>
      <c r="Q28">
        <f t="shared" si="7"/>
        <v>9.1447171406859873E-2</v>
      </c>
      <c r="R28">
        <f t="shared" si="8"/>
        <v>3.1765922383150986</v>
      </c>
      <c r="S28">
        <f t="shared" si="9"/>
        <v>9.0009447781441057E-2</v>
      </c>
      <c r="T28">
        <f t="shared" si="10"/>
        <v>5.6383195703287911E-2</v>
      </c>
      <c r="U28">
        <f t="shared" si="11"/>
        <v>321.51604700000001</v>
      </c>
      <c r="V28">
        <f t="shared" si="12"/>
        <v>28.597969892576625</v>
      </c>
      <c r="W28">
        <f t="shared" si="13"/>
        <v>27.732522222222219</v>
      </c>
      <c r="X28">
        <f t="shared" si="14"/>
        <v>3.7360675720915801</v>
      </c>
      <c r="Y28">
        <f t="shared" si="15"/>
        <v>50.163395696169012</v>
      </c>
      <c r="Z28">
        <f t="shared" si="16"/>
        <v>1.8403272367133297</v>
      </c>
      <c r="AA28">
        <f t="shared" si="17"/>
        <v>3.6686655900646614</v>
      </c>
      <c r="AB28">
        <f t="shared" si="18"/>
        <v>1.8957403353782505</v>
      </c>
      <c r="AC28">
        <f t="shared" si="19"/>
        <v>-106.23937561460953</v>
      </c>
      <c r="AD28">
        <f t="shared" si="20"/>
        <v>-53.314032855452595</v>
      </c>
      <c r="AE28">
        <f t="shared" si="21"/>
        <v>-3.6429905761320986</v>
      </c>
      <c r="AF28">
        <f t="shared" si="22"/>
        <v>158.31964795380583</v>
      </c>
      <c r="AG28">
        <f t="shared" si="23"/>
        <v>-29.037901252164229</v>
      </c>
      <c r="AH28">
        <f t="shared" si="24"/>
        <v>2.3645992177044404</v>
      </c>
      <c r="AI28">
        <f t="shared" si="25"/>
        <v>6.2941027193247017</v>
      </c>
      <c r="AJ28">
        <v>276.60426010965551</v>
      </c>
      <c r="AK28">
        <v>285.6083999999999</v>
      </c>
      <c r="AL28">
        <v>-3.275336771258091</v>
      </c>
      <c r="AM28">
        <v>64.431249241879684</v>
      </c>
      <c r="AN28">
        <f t="shared" si="26"/>
        <v>2.4090561363857037</v>
      </c>
      <c r="AO28">
        <v>23.78311008839556</v>
      </c>
      <c r="AP28">
        <v>25.002660606060601</v>
      </c>
      <c r="AQ28">
        <v>5.2105671858961424E-3</v>
      </c>
      <c r="AR28">
        <v>78.105960505336981</v>
      </c>
      <c r="AS28">
        <v>0</v>
      </c>
      <c r="AT28">
        <v>0</v>
      </c>
      <c r="AU28">
        <f t="shared" si="27"/>
        <v>1</v>
      </c>
      <c r="AV28">
        <f t="shared" si="28"/>
        <v>0</v>
      </c>
      <c r="AW28">
        <f t="shared" si="29"/>
        <v>38812.055612629294</v>
      </c>
      <c r="AX28">
        <f t="shared" si="30"/>
        <v>1999.9966666666669</v>
      </c>
      <c r="AY28">
        <f t="shared" si="31"/>
        <v>1681.1975000000002</v>
      </c>
      <c r="AZ28">
        <f t="shared" si="32"/>
        <v>0.84060015100025165</v>
      </c>
      <c r="BA28">
        <f t="shared" si="33"/>
        <v>0.1607582914304857</v>
      </c>
      <c r="BB28">
        <v>2.6469999999999998</v>
      </c>
      <c r="BC28">
        <v>0.5</v>
      </c>
      <c r="BD28" t="s">
        <v>355</v>
      </c>
      <c r="BE28">
        <v>2</v>
      </c>
      <c r="BF28" t="b">
        <v>1</v>
      </c>
      <c r="BG28">
        <v>1657565384</v>
      </c>
      <c r="BH28">
        <v>284.85555555555561</v>
      </c>
      <c r="BI28">
        <v>269.83911111111109</v>
      </c>
      <c r="BJ28">
        <v>24.998111111111111</v>
      </c>
      <c r="BK28">
        <v>23.777555555555558</v>
      </c>
      <c r="BL28">
        <v>286.55933333333331</v>
      </c>
      <c r="BM28">
        <v>25.109044444444439</v>
      </c>
      <c r="BN28">
        <v>499.98777777777769</v>
      </c>
      <c r="BO28">
        <v>73.518688888888889</v>
      </c>
      <c r="BP28">
        <v>9.9962877777777778E-2</v>
      </c>
      <c r="BQ28">
        <v>27.421211111111109</v>
      </c>
      <c r="BR28">
        <v>27.732522222222219</v>
      </c>
      <c r="BS28">
        <v>999.90000000000009</v>
      </c>
      <c r="BT28">
        <v>0</v>
      </c>
      <c r="BU28">
        <v>0</v>
      </c>
      <c r="BV28">
        <v>9997.8399999999983</v>
      </c>
      <c r="BW28">
        <v>0</v>
      </c>
      <c r="BX28">
        <v>502.24477777777781</v>
      </c>
      <c r="BY28">
        <v>15.016611111111111</v>
      </c>
      <c r="BZ28">
        <v>292.15911111111109</v>
      </c>
      <c r="CA28">
        <v>276.4114444444445</v>
      </c>
      <c r="CB28">
        <v>1.2205600000000001</v>
      </c>
      <c r="CC28">
        <v>269.83911111111109</v>
      </c>
      <c r="CD28">
        <v>23.777555555555558</v>
      </c>
      <c r="CE28">
        <v>1.837828888888889</v>
      </c>
      <c r="CF28">
        <v>1.748094444444444</v>
      </c>
      <c r="CG28">
        <v>16.112311111111111</v>
      </c>
      <c r="CH28">
        <v>15.33022222222222</v>
      </c>
      <c r="CI28">
        <v>1999.9966666666669</v>
      </c>
      <c r="CJ28">
        <v>0.97999644444444434</v>
      </c>
      <c r="CK28">
        <v>2.0003833333333339E-2</v>
      </c>
      <c r="CL28">
        <v>0</v>
      </c>
      <c r="CM28">
        <v>2.2256777777777779</v>
      </c>
      <c r="CN28">
        <v>0</v>
      </c>
      <c r="CO28">
        <v>4714.8944444444451</v>
      </c>
      <c r="CP28">
        <v>16749.388888888891</v>
      </c>
      <c r="CQ28">
        <v>38.645666666666671</v>
      </c>
      <c r="CR28">
        <v>39.5</v>
      </c>
      <c r="CS28">
        <v>38.875</v>
      </c>
      <c r="CT28">
        <v>38.457999999999998</v>
      </c>
      <c r="CU28">
        <v>37.875</v>
      </c>
      <c r="CV28">
        <v>1959.9866666666669</v>
      </c>
      <c r="CW28">
        <v>40.01</v>
      </c>
      <c r="CX28">
        <v>0</v>
      </c>
      <c r="CY28">
        <v>1657565387.0999999</v>
      </c>
      <c r="CZ28">
        <v>0</v>
      </c>
      <c r="DA28">
        <v>0</v>
      </c>
      <c r="DB28" t="s">
        <v>356</v>
      </c>
      <c r="DC28">
        <v>1657463822.5999999</v>
      </c>
      <c r="DD28">
        <v>1657463835.0999999</v>
      </c>
      <c r="DE28">
        <v>0</v>
      </c>
      <c r="DF28">
        <v>-2.657</v>
      </c>
      <c r="DG28">
        <v>-13.192</v>
      </c>
      <c r="DH28">
        <v>-3.9239999999999999</v>
      </c>
      <c r="DI28">
        <v>-0.217</v>
      </c>
      <c r="DJ28">
        <v>376</v>
      </c>
      <c r="DK28">
        <v>3</v>
      </c>
      <c r="DL28">
        <v>0.48</v>
      </c>
      <c r="DM28">
        <v>0.03</v>
      </c>
      <c r="DN28">
        <v>14.522349999999999</v>
      </c>
      <c r="DO28">
        <v>3.1229493433395352</v>
      </c>
      <c r="DP28">
        <v>0.3078099511061978</v>
      </c>
      <c r="DQ28">
        <v>0</v>
      </c>
      <c r="DR28">
        <v>1.2453365000000001</v>
      </c>
      <c r="DS28">
        <v>-0.36082153846153697</v>
      </c>
      <c r="DT28">
        <v>3.8427609641376322E-2</v>
      </c>
      <c r="DU28">
        <v>0</v>
      </c>
      <c r="DV28">
        <v>0</v>
      </c>
      <c r="DW28">
        <v>2</v>
      </c>
      <c r="DX28" t="s">
        <v>363</v>
      </c>
      <c r="DY28">
        <v>2.97925</v>
      </c>
      <c r="DZ28">
        <v>2.7156400000000001</v>
      </c>
      <c r="EA28">
        <v>5.5166600000000003E-2</v>
      </c>
      <c r="EB28">
        <v>5.1831099999999998E-2</v>
      </c>
      <c r="EC28">
        <v>9.0205499999999994E-2</v>
      </c>
      <c r="ED28">
        <v>8.5320800000000002E-2</v>
      </c>
      <c r="EE28">
        <v>29755.4</v>
      </c>
      <c r="EF28">
        <v>30014.799999999999</v>
      </c>
      <c r="EG28">
        <v>29288.3</v>
      </c>
      <c r="EH28">
        <v>29288.6</v>
      </c>
      <c r="EI28">
        <v>35311</v>
      </c>
      <c r="EJ28">
        <v>35587.800000000003</v>
      </c>
      <c r="EK28">
        <v>41257.300000000003</v>
      </c>
      <c r="EL28">
        <v>41704</v>
      </c>
      <c r="EM28">
        <v>1.9353</v>
      </c>
      <c r="EN28">
        <v>2.1229300000000002</v>
      </c>
      <c r="EO28">
        <v>0.12116499999999999</v>
      </c>
      <c r="EP28">
        <v>0</v>
      </c>
      <c r="EQ28">
        <v>25.753399999999999</v>
      </c>
      <c r="ER28">
        <v>999.9</v>
      </c>
      <c r="ES28">
        <v>39.200000000000003</v>
      </c>
      <c r="ET28">
        <v>35.299999999999997</v>
      </c>
      <c r="EU28">
        <v>30.619599999999998</v>
      </c>
      <c r="EV28">
        <v>62.350099999999998</v>
      </c>
      <c r="EW28">
        <v>25.849399999999999</v>
      </c>
      <c r="EX28">
        <v>2</v>
      </c>
      <c r="EY28">
        <v>0.15648899999999999</v>
      </c>
      <c r="EZ28">
        <v>-0.16961599999999999</v>
      </c>
      <c r="FA28">
        <v>20.385100000000001</v>
      </c>
      <c r="FB28">
        <v>5.2144399999999997</v>
      </c>
      <c r="FC28">
        <v>12.0099</v>
      </c>
      <c r="FD28">
        <v>4.9880000000000004</v>
      </c>
      <c r="FE28">
        <v>3.2883499999999999</v>
      </c>
      <c r="FF28">
        <v>9619.9</v>
      </c>
      <c r="FG28">
        <v>9999</v>
      </c>
      <c r="FH28">
        <v>9999</v>
      </c>
      <c r="FI28">
        <v>143.1</v>
      </c>
      <c r="FJ28">
        <v>1.8675200000000001</v>
      </c>
      <c r="FK28">
        <v>1.86646</v>
      </c>
      <c r="FL28">
        <v>1.8660000000000001</v>
      </c>
      <c r="FM28">
        <v>1.8658399999999999</v>
      </c>
      <c r="FN28">
        <v>1.86768</v>
      </c>
      <c r="FO28">
        <v>1.87012</v>
      </c>
      <c r="FP28">
        <v>1.8687400000000001</v>
      </c>
      <c r="FQ28">
        <v>1.87016</v>
      </c>
      <c r="FR28">
        <v>0</v>
      </c>
      <c r="FS28">
        <v>0</v>
      </c>
      <c r="FT28">
        <v>0</v>
      </c>
      <c r="FU28">
        <v>0</v>
      </c>
      <c r="FV28" t="s">
        <v>358</v>
      </c>
      <c r="FW28" t="s">
        <v>359</v>
      </c>
      <c r="FX28" t="s">
        <v>360</v>
      </c>
      <c r="FY28" t="s">
        <v>360</v>
      </c>
      <c r="FZ28" t="s">
        <v>360</v>
      </c>
      <c r="GA28" t="s">
        <v>360</v>
      </c>
      <c r="GB28">
        <v>0</v>
      </c>
      <c r="GC28">
        <v>100</v>
      </c>
      <c r="GD28">
        <v>100</v>
      </c>
      <c r="GE28">
        <v>-1.6930000000000001</v>
      </c>
      <c r="GF28">
        <v>-0.1109</v>
      </c>
      <c r="GG28">
        <v>-1.416173661898785</v>
      </c>
      <c r="GH28">
        <v>-6.7673973195194002E-4</v>
      </c>
      <c r="GI28">
        <v>-1.250690455310944E-6</v>
      </c>
      <c r="GJ28">
        <v>3.8565111497720912E-10</v>
      </c>
      <c r="GK28">
        <v>-0.26405555660328678</v>
      </c>
      <c r="GL28">
        <v>-8.0097668062306809E-3</v>
      </c>
      <c r="GM28">
        <v>7.889985885015092E-4</v>
      </c>
      <c r="GN28">
        <v>-9.0450257093495313E-6</v>
      </c>
      <c r="GO28">
        <v>18</v>
      </c>
      <c r="GP28">
        <v>2288</v>
      </c>
      <c r="GQ28">
        <v>1</v>
      </c>
      <c r="GR28">
        <v>38</v>
      </c>
      <c r="GS28">
        <v>1692.7</v>
      </c>
      <c r="GT28">
        <v>1692.5</v>
      </c>
      <c r="GU28">
        <v>0.86425799999999997</v>
      </c>
      <c r="GV28">
        <v>2.2473100000000001</v>
      </c>
      <c r="GW28">
        <v>1.94702</v>
      </c>
      <c r="GX28">
        <v>2.7709999999999999</v>
      </c>
      <c r="GY28">
        <v>2.19482</v>
      </c>
      <c r="GZ28">
        <v>2.3547400000000001</v>
      </c>
      <c r="HA28">
        <v>40.604199999999999</v>
      </c>
      <c r="HB28">
        <v>13.939399999999999</v>
      </c>
      <c r="HC28">
        <v>18</v>
      </c>
      <c r="HD28">
        <v>531.91800000000001</v>
      </c>
      <c r="HE28">
        <v>623.55999999999995</v>
      </c>
      <c r="HF28">
        <v>25.898599999999998</v>
      </c>
      <c r="HG28">
        <v>29.569299999999998</v>
      </c>
      <c r="HH28">
        <v>29.998100000000001</v>
      </c>
      <c r="HI28">
        <v>29.634499999999999</v>
      </c>
      <c r="HJ28">
        <v>29.5426</v>
      </c>
      <c r="HK28">
        <v>17.304099999999998</v>
      </c>
      <c r="HL28">
        <v>19.452000000000002</v>
      </c>
      <c r="HM28">
        <v>15.188800000000001</v>
      </c>
      <c r="HN28">
        <v>26.036300000000001</v>
      </c>
      <c r="HO28">
        <v>232.32599999999999</v>
      </c>
      <c r="HP28">
        <v>23.861499999999999</v>
      </c>
      <c r="HQ28">
        <v>100.16</v>
      </c>
      <c r="HR28">
        <v>100.191</v>
      </c>
    </row>
    <row r="29" spans="1:226" x14ac:dyDescent="0.2">
      <c r="A29">
        <v>13</v>
      </c>
      <c r="B29">
        <v>1657565391.5</v>
      </c>
      <c r="C29">
        <v>60</v>
      </c>
      <c r="D29" t="s">
        <v>384</v>
      </c>
      <c r="E29" t="s">
        <v>385</v>
      </c>
      <c r="F29">
        <v>5</v>
      </c>
      <c r="G29" t="s">
        <v>353</v>
      </c>
      <c r="H29" t="s">
        <v>354</v>
      </c>
      <c r="I29">
        <v>1657565388.7</v>
      </c>
      <c r="J29">
        <f t="shared" si="0"/>
        <v>2.4066136219013769E-3</v>
      </c>
      <c r="K29">
        <f t="shared" si="1"/>
        <v>2.4066136219013767</v>
      </c>
      <c r="L29">
        <f t="shared" si="2"/>
        <v>5.922632178839617</v>
      </c>
      <c r="M29">
        <f t="shared" si="3"/>
        <v>269.80739999999997</v>
      </c>
      <c r="N29">
        <f t="shared" si="4"/>
        <v>155.48554279843137</v>
      </c>
      <c r="O29">
        <f t="shared" si="5"/>
        <v>11.446828047418229</v>
      </c>
      <c r="P29">
        <f t="shared" si="6"/>
        <v>19.863190224217728</v>
      </c>
      <c r="Q29">
        <f t="shared" si="7"/>
        <v>9.1281769863322176E-2</v>
      </c>
      <c r="R29">
        <f t="shared" si="8"/>
        <v>3.178802171147761</v>
      </c>
      <c r="S29">
        <f t="shared" si="9"/>
        <v>8.9850177562481662E-2</v>
      </c>
      <c r="T29">
        <f t="shared" si="10"/>
        <v>5.6283113580050767E-2</v>
      </c>
      <c r="U29">
        <f t="shared" si="11"/>
        <v>321.51274860000001</v>
      </c>
      <c r="V29">
        <f t="shared" si="12"/>
        <v>28.608205471417911</v>
      </c>
      <c r="W29">
        <f t="shared" si="13"/>
        <v>27.74145</v>
      </c>
      <c r="X29">
        <f t="shared" si="14"/>
        <v>3.7380163577651642</v>
      </c>
      <c r="Y29">
        <f t="shared" si="15"/>
        <v>50.146742242411356</v>
      </c>
      <c r="Z29">
        <f t="shared" si="16"/>
        <v>1.8408409728709827</v>
      </c>
      <c r="AA29">
        <f t="shared" si="17"/>
        <v>3.6709083991384404</v>
      </c>
      <c r="AB29">
        <f t="shared" si="18"/>
        <v>1.8971753848941815</v>
      </c>
      <c r="AC29">
        <f t="shared" si="19"/>
        <v>-106.13166072585072</v>
      </c>
      <c r="AD29">
        <f t="shared" si="20"/>
        <v>-53.092155505254283</v>
      </c>
      <c r="AE29">
        <f t="shared" si="21"/>
        <v>-3.6256577968966908</v>
      </c>
      <c r="AF29">
        <f t="shared" si="22"/>
        <v>158.6632745719983</v>
      </c>
      <c r="AG29">
        <f t="shared" si="23"/>
        <v>-29.729353421299965</v>
      </c>
      <c r="AH29">
        <f t="shared" si="24"/>
        <v>2.3568547946788239</v>
      </c>
      <c r="AI29">
        <f t="shared" si="25"/>
        <v>5.922632178839617</v>
      </c>
      <c r="AJ29">
        <v>259.76453450282207</v>
      </c>
      <c r="AK29">
        <v>269.11351515151517</v>
      </c>
      <c r="AL29">
        <v>-3.312959622221789</v>
      </c>
      <c r="AM29">
        <v>64.431249241879684</v>
      </c>
      <c r="AN29">
        <f t="shared" si="26"/>
        <v>2.4066136219013767</v>
      </c>
      <c r="AO29">
        <v>23.766618852628049</v>
      </c>
      <c r="AP29">
        <v>25.01066545454545</v>
      </c>
      <c r="AQ29">
        <v>-3.67086603612597E-4</v>
      </c>
      <c r="AR29">
        <v>78.105960505336981</v>
      </c>
      <c r="AS29">
        <v>0</v>
      </c>
      <c r="AT29">
        <v>0</v>
      </c>
      <c r="AU29">
        <f t="shared" si="27"/>
        <v>1</v>
      </c>
      <c r="AV29">
        <f t="shared" si="28"/>
        <v>0</v>
      </c>
      <c r="AW29">
        <f t="shared" si="29"/>
        <v>38846.883045430994</v>
      </c>
      <c r="AX29">
        <f t="shared" si="30"/>
        <v>1999.9760000000001</v>
      </c>
      <c r="AY29">
        <f t="shared" si="31"/>
        <v>1681.1801400000002</v>
      </c>
      <c r="AZ29">
        <f t="shared" si="32"/>
        <v>0.84060015720188641</v>
      </c>
      <c r="BA29">
        <f t="shared" si="33"/>
        <v>0.16075830339964078</v>
      </c>
      <c r="BB29">
        <v>2.6469999999999998</v>
      </c>
      <c r="BC29">
        <v>0.5</v>
      </c>
      <c r="BD29" t="s">
        <v>355</v>
      </c>
      <c r="BE29">
        <v>2</v>
      </c>
      <c r="BF29" t="b">
        <v>1</v>
      </c>
      <c r="BG29">
        <v>1657565388.7</v>
      </c>
      <c r="BH29">
        <v>269.80739999999997</v>
      </c>
      <c r="BI29">
        <v>254.4033</v>
      </c>
      <c r="BJ29">
        <v>25.004670000000001</v>
      </c>
      <c r="BK29">
        <v>23.787990000000001</v>
      </c>
      <c r="BL29">
        <v>271.49200000000002</v>
      </c>
      <c r="BM29">
        <v>25.11551</v>
      </c>
      <c r="BN29">
        <v>499.93429999999989</v>
      </c>
      <c r="BO29">
        <v>73.52000000000001</v>
      </c>
      <c r="BP29">
        <v>9.9886719999999998E-2</v>
      </c>
      <c r="BQ29">
        <v>27.431650000000001</v>
      </c>
      <c r="BR29">
        <v>27.74145</v>
      </c>
      <c r="BS29">
        <v>999.9</v>
      </c>
      <c r="BT29">
        <v>0</v>
      </c>
      <c r="BU29">
        <v>0</v>
      </c>
      <c r="BV29">
        <v>10007.370999999999</v>
      </c>
      <c r="BW29">
        <v>0</v>
      </c>
      <c r="BX29">
        <v>505.5138</v>
      </c>
      <c r="BY29">
        <v>15.40424</v>
      </c>
      <c r="BZ29">
        <v>276.7269</v>
      </c>
      <c r="CA29">
        <v>260.60239999999999</v>
      </c>
      <c r="CB29">
        <v>1.216691</v>
      </c>
      <c r="CC29">
        <v>254.4033</v>
      </c>
      <c r="CD29">
        <v>23.787990000000001</v>
      </c>
      <c r="CE29">
        <v>1.838344</v>
      </c>
      <c r="CF29">
        <v>1.7488919999999999</v>
      </c>
      <c r="CG29">
        <v>16.116689999999998</v>
      </c>
      <c r="CH29">
        <v>15.33733</v>
      </c>
      <c r="CI29">
        <v>1999.9760000000001</v>
      </c>
      <c r="CJ29">
        <v>0.97999600000000009</v>
      </c>
      <c r="CK29">
        <v>2.0004500000000001E-2</v>
      </c>
      <c r="CL29">
        <v>0</v>
      </c>
      <c r="CM29">
        <v>2.2355299999999998</v>
      </c>
      <c r="CN29">
        <v>0</v>
      </c>
      <c r="CO29">
        <v>4709.6269999999986</v>
      </c>
      <c r="CP29">
        <v>16749.240000000002</v>
      </c>
      <c r="CQ29">
        <v>38.6312</v>
      </c>
      <c r="CR29">
        <v>39.474800000000002</v>
      </c>
      <c r="CS29">
        <v>38.875</v>
      </c>
      <c r="CT29">
        <v>38.436999999999998</v>
      </c>
      <c r="CU29">
        <v>37.875</v>
      </c>
      <c r="CV29">
        <v>1959.9659999999999</v>
      </c>
      <c r="CW29">
        <v>40.01</v>
      </c>
      <c r="CX29">
        <v>0</v>
      </c>
      <c r="CY29">
        <v>1657565391.9000001</v>
      </c>
      <c r="CZ29">
        <v>0</v>
      </c>
      <c r="DA29">
        <v>0</v>
      </c>
      <c r="DB29" t="s">
        <v>356</v>
      </c>
      <c r="DC29">
        <v>1657463822.5999999</v>
      </c>
      <c r="DD29">
        <v>1657463835.0999999</v>
      </c>
      <c r="DE29">
        <v>0</v>
      </c>
      <c r="DF29">
        <v>-2.657</v>
      </c>
      <c r="DG29">
        <v>-13.192</v>
      </c>
      <c r="DH29">
        <v>-3.9239999999999999</v>
      </c>
      <c r="DI29">
        <v>-0.217</v>
      </c>
      <c r="DJ29">
        <v>376</v>
      </c>
      <c r="DK29">
        <v>3</v>
      </c>
      <c r="DL29">
        <v>0.48</v>
      </c>
      <c r="DM29">
        <v>0.03</v>
      </c>
      <c r="DN29">
        <v>14.873582499999999</v>
      </c>
      <c r="DO29">
        <v>4.0367515947467263</v>
      </c>
      <c r="DP29">
        <v>0.39205804218731438</v>
      </c>
      <c r="DQ29">
        <v>0</v>
      </c>
      <c r="DR29">
        <v>1.2216717500000001</v>
      </c>
      <c r="DS29">
        <v>-8.8058048780488715E-2</v>
      </c>
      <c r="DT29">
        <v>1.7836355553685838E-2</v>
      </c>
      <c r="DU29">
        <v>1</v>
      </c>
      <c r="DV29">
        <v>1</v>
      </c>
      <c r="DW29">
        <v>2</v>
      </c>
      <c r="DX29" t="s">
        <v>357</v>
      </c>
      <c r="DY29">
        <v>2.9794299999999998</v>
      </c>
      <c r="DZ29">
        <v>2.7156699999999998</v>
      </c>
      <c r="EA29">
        <v>5.2457499999999997E-2</v>
      </c>
      <c r="EB29">
        <v>4.9026100000000003E-2</v>
      </c>
      <c r="EC29">
        <v>9.0241000000000002E-2</v>
      </c>
      <c r="ED29">
        <v>8.5521799999999995E-2</v>
      </c>
      <c r="EE29">
        <v>29842.1</v>
      </c>
      <c r="EF29">
        <v>30104.5</v>
      </c>
      <c r="EG29">
        <v>29289.4</v>
      </c>
      <c r="EH29">
        <v>29289.4</v>
      </c>
      <c r="EI29">
        <v>35311.199999999997</v>
      </c>
      <c r="EJ29">
        <v>35580.699999999997</v>
      </c>
      <c r="EK29">
        <v>41259.199999999997</v>
      </c>
      <c r="EL29">
        <v>41705</v>
      </c>
      <c r="EM29">
        <v>1.9352199999999999</v>
      </c>
      <c r="EN29">
        <v>2.1229499999999999</v>
      </c>
      <c r="EO29">
        <v>0.123084</v>
      </c>
      <c r="EP29">
        <v>0</v>
      </c>
      <c r="EQ29">
        <v>25.734100000000002</v>
      </c>
      <c r="ER29">
        <v>999.9</v>
      </c>
      <c r="ES29">
        <v>39.1</v>
      </c>
      <c r="ET29">
        <v>35.299999999999997</v>
      </c>
      <c r="EU29">
        <v>30.541799999999999</v>
      </c>
      <c r="EV29">
        <v>62.510100000000001</v>
      </c>
      <c r="EW29">
        <v>25.7652</v>
      </c>
      <c r="EX29">
        <v>2</v>
      </c>
      <c r="EY29">
        <v>0.15441099999999999</v>
      </c>
      <c r="EZ29">
        <v>-0.28648099999999999</v>
      </c>
      <c r="FA29">
        <v>20.384899999999998</v>
      </c>
      <c r="FB29">
        <v>5.2151899999999998</v>
      </c>
      <c r="FC29">
        <v>12.0099</v>
      </c>
      <c r="FD29">
        <v>4.9877000000000002</v>
      </c>
      <c r="FE29">
        <v>3.2884000000000002</v>
      </c>
      <c r="FF29">
        <v>9619.9</v>
      </c>
      <c r="FG29">
        <v>9999</v>
      </c>
      <c r="FH29">
        <v>9999</v>
      </c>
      <c r="FI29">
        <v>143.1</v>
      </c>
      <c r="FJ29">
        <v>1.86751</v>
      </c>
      <c r="FK29">
        <v>1.86649</v>
      </c>
      <c r="FL29">
        <v>1.8659699999999999</v>
      </c>
      <c r="FM29">
        <v>1.8658399999999999</v>
      </c>
      <c r="FN29">
        <v>1.86768</v>
      </c>
      <c r="FO29">
        <v>1.87012</v>
      </c>
      <c r="FP29">
        <v>1.8687400000000001</v>
      </c>
      <c r="FQ29">
        <v>1.87015</v>
      </c>
      <c r="FR29">
        <v>0</v>
      </c>
      <c r="FS29">
        <v>0</v>
      </c>
      <c r="FT29">
        <v>0</v>
      </c>
      <c r="FU29">
        <v>0</v>
      </c>
      <c r="FV29" t="s">
        <v>358</v>
      </c>
      <c r="FW29" t="s">
        <v>359</v>
      </c>
      <c r="FX29" t="s">
        <v>360</v>
      </c>
      <c r="FY29" t="s">
        <v>360</v>
      </c>
      <c r="FZ29" t="s">
        <v>360</v>
      </c>
      <c r="GA29" t="s">
        <v>360</v>
      </c>
      <c r="GB29">
        <v>0</v>
      </c>
      <c r="GC29">
        <v>100</v>
      </c>
      <c r="GD29">
        <v>100</v>
      </c>
      <c r="GE29">
        <v>-1.673</v>
      </c>
      <c r="GF29">
        <v>-0.11070000000000001</v>
      </c>
      <c r="GG29">
        <v>-1.416173661898785</v>
      </c>
      <c r="GH29">
        <v>-6.7673973195194002E-4</v>
      </c>
      <c r="GI29">
        <v>-1.250690455310944E-6</v>
      </c>
      <c r="GJ29">
        <v>3.8565111497720912E-10</v>
      </c>
      <c r="GK29">
        <v>-0.26405555660328678</v>
      </c>
      <c r="GL29">
        <v>-8.0097668062306809E-3</v>
      </c>
      <c r="GM29">
        <v>7.889985885015092E-4</v>
      </c>
      <c r="GN29">
        <v>-9.0450257093495313E-6</v>
      </c>
      <c r="GO29">
        <v>18</v>
      </c>
      <c r="GP29">
        <v>2288</v>
      </c>
      <c r="GQ29">
        <v>1</v>
      </c>
      <c r="GR29">
        <v>38</v>
      </c>
      <c r="GS29">
        <v>1692.8</v>
      </c>
      <c r="GT29">
        <v>1692.6</v>
      </c>
      <c r="GU29">
        <v>0.82031200000000004</v>
      </c>
      <c r="GV29">
        <v>2.2387700000000001</v>
      </c>
      <c r="GW29">
        <v>1.94702</v>
      </c>
      <c r="GX29">
        <v>2.7697799999999999</v>
      </c>
      <c r="GY29">
        <v>2.19482</v>
      </c>
      <c r="GZ29">
        <v>2.3791500000000001</v>
      </c>
      <c r="HA29">
        <v>40.578699999999998</v>
      </c>
      <c r="HB29">
        <v>13.956899999999999</v>
      </c>
      <c r="HC29">
        <v>18</v>
      </c>
      <c r="HD29">
        <v>531.69600000000003</v>
      </c>
      <c r="HE29">
        <v>623.37800000000004</v>
      </c>
      <c r="HF29">
        <v>26.084800000000001</v>
      </c>
      <c r="HG29">
        <v>29.545999999999999</v>
      </c>
      <c r="HH29">
        <v>29.998000000000001</v>
      </c>
      <c r="HI29">
        <v>29.614799999999999</v>
      </c>
      <c r="HJ29">
        <v>29.523700000000002</v>
      </c>
      <c r="HK29">
        <v>16.427</v>
      </c>
      <c r="HL29">
        <v>19.452000000000002</v>
      </c>
      <c r="HM29">
        <v>15.188800000000001</v>
      </c>
      <c r="HN29">
        <v>26.218800000000002</v>
      </c>
      <c r="HO29">
        <v>218.96199999999999</v>
      </c>
      <c r="HP29">
        <v>23.846599999999999</v>
      </c>
      <c r="HQ29">
        <v>100.164</v>
      </c>
      <c r="HR29">
        <v>100.194</v>
      </c>
    </row>
    <row r="30" spans="1:226" x14ac:dyDescent="0.2">
      <c r="A30">
        <v>14</v>
      </c>
      <c r="B30">
        <v>1657565396.5</v>
      </c>
      <c r="C30">
        <v>65</v>
      </c>
      <c r="D30" t="s">
        <v>386</v>
      </c>
      <c r="E30" t="s">
        <v>387</v>
      </c>
      <c r="F30">
        <v>5</v>
      </c>
      <c r="G30" t="s">
        <v>353</v>
      </c>
      <c r="H30" t="s">
        <v>354</v>
      </c>
      <c r="I30">
        <v>1657565394</v>
      </c>
      <c r="J30">
        <f t="shared" si="0"/>
        <v>2.4272380765316542E-3</v>
      </c>
      <c r="K30">
        <f t="shared" si="1"/>
        <v>2.4272380765316544</v>
      </c>
      <c r="L30">
        <f t="shared" si="2"/>
        <v>5.4257535933770562</v>
      </c>
      <c r="M30">
        <f t="shared" si="3"/>
        <v>252.68077777777779</v>
      </c>
      <c r="N30">
        <f t="shared" si="4"/>
        <v>148.48609482491798</v>
      </c>
      <c r="O30">
        <f t="shared" si="5"/>
        <v>10.931497874745402</v>
      </c>
      <c r="P30">
        <f t="shared" si="6"/>
        <v>18.602276452375673</v>
      </c>
      <c r="Q30">
        <f t="shared" si="7"/>
        <v>9.2043192386633471E-2</v>
      </c>
      <c r="R30">
        <f t="shared" si="8"/>
        <v>3.1772862957992594</v>
      </c>
      <c r="S30">
        <f t="shared" si="9"/>
        <v>9.0587140126583879E-2</v>
      </c>
      <c r="T30">
        <f t="shared" si="10"/>
        <v>5.674586437548125E-2</v>
      </c>
      <c r="U30">
        <f t="shared" si="11"/>
        <v>321.5179976666667</v>
      </c>
      <c r="V30">
        <f t="shared" si="12"/>
        <v>28.617195554712399</v>
      </c>
      <c r="W30">
        <f t="shared" si="13"/>
        <v>27.756033333333331</v>
      </c>
      <c r="X30">
        <f t="shared" si="14"/>
        <v>3.7412015651310755</v>
      </c>
      <c r="Y30">
        <f t="shared" si="15"/>
        <v>50.177490394510293</v>
      </c>
      <c r="Z30">
        <f t="shared" si="16"/>
        <v>1.8434170017083018</v>
      </c>
      <c r="AA30">
        <f t="shared" si="17"/>
        <v>3.6737927449436216</v>
      </c>
      <c r="AB30">
        <f t="shared" si="18"/>
        <v>1.8977845634227737</v>
      </c>
      <c r="AC30">
        <f t="shared" si="19"/>
        <v>-107.04119917504595</v>
      </c>
      <c r="AD30">
        <f t="shared" si="20"/>
        <v>-53.266680285015887</v>
      </c>
      <c r="AE30">
        <f t="shared" si="21"/>
        <v>-3.6398200947552017</v>
      </c>
      <c r="AF30">
        <f t="shared" si="22"/>
        <v>157.57029811184967</v>
      </c>
      <c r="AG30">
        <f t="shared" si="23"/>
        <v>-30.237023999578582</v>
      </c>
      <c r="AH30">
        <f t="shared" si="24"/>
        <v>2.282450522686486</v>
      </c>
      <c r="AI30">
        <f t="shared" si="25"/>
        <v>5.4257535933770562</v>
      </c>
      <c r="AJ30">
        <v>242.9517228074136</v>
      </c>
      <c r="AK30">
        <v>252.5522848484847</v>
      </c>
      <c r="AL30">
        <v>-3.3089980453151462</v>
      </c>
      <c r="AM30">
        <v>64.431249241879684</v>
      </c>
      <c r="AN30">
        <f t="shared" si="26"/>
        <v>2.4272380765316544</v>
      </c>
      <c r="AO30">
        <v>23.861506864095389</v>
      </c>
      <c r="AP30">
        <v>25.059336969696972</v>
      </c>
      <c r="AQ30">
        <v>1.193624902374139E-2</v>
      </c>
      <c r="AR30">
        <v>78.105960505336981</v>
      </c>
      <c r="AS30">
        <v>0</v>
      </c>
      <c r="AT30">
        <v>0</v>
      </c>
      <c r="AU30">
        <f t="shared" si="27"/>
        <v>1</v>
      </c>
      <c r="AV30">
        <f t="shared" si="28"/>
        <v>0</v>
      </c>
      <c r="AW30">
        <f t="shared" si="29"/>
        <v>38820.345467784973</v>
      </c>
      <c r="AX30">
        <f t="shared" si="30"/>
        <v>2000.008888888889</v>
      </c>
      <c r="AY30">
        <f t="shared" si="31"/>
        <v>1681.2077666666667</v>
      </c>
      <c r="AZ30">
        <f t="shared" si="32"/>
        <v>0.8406001473326784</v>
      </c>
      <c r="BA30">
        <f t="shared" si="33"/>
        <v>0.16075828435206954</v>
      </c>
      <c r="BB30">
        <v>2.6469999999999998</v>
      </c>
      <c r="BC30">
        <v>0.5</v>
      </c>
      <c r="BD30" t="s">
        <v>355</v>
      </c>
      <c r="BE30">
        <v>2</v>
      </c>
      <c r="BF30" t="b">
        <v>1</v>
      </c>
      <c r="BG30">
        <v>1657565394</v>
      </c>
      <c r="BH30">
        <v>252.68077777777779</v>
      </c>
      <c r="BI30">
        <v>236.97988888888889</v>
      </c>
      <c r="BJ30">
        <v>25.039733333333331</v>
      </c>
      <c r="BK30">
        <v>23.861755555555561</v>
      </c>
      <c r="BL30">
        <v>254.3437777777778</v>
      </c>
      <c r="BM30">
        <v>25.150066666666671</v>
      </c>
      <c r="BN30">
        <v>500.04044444444452</v>
      </c>
      <c r="BO30">
        <v>73.519588888888876</v>
      </c>
      <c r="BP30">
        <v>0.10008497777777781</v>
      </c>
      <c r="BQ30">
        <v>27.445066666666669</v>
      </c>
      <c r="BR30">
        <v>27.756033333333331</v>
      </c>
      <c r="BS30">
        <v>999.90000000000009</v>
      </c>
      <c r="BT30">
        <v>0</v>
      </c>
      <c r="BU30">
        <v>0</v>
      </c>
      <c r="BV30">
        <v>10000.76666666667</v>
      </c>
      <c r="BW30">
        <v>0</v>
      </c>
      <c r="BX30">
        <v>509.01855555555551</v>
      </c>
      <c r="BY30">
        <v>15.70108888888889</v>
      </c>
      <c r="BZ30">
        <v>259.1703333333333</v>
      </c>
      <c r="CA30">
        <v>242.773</v>
      </c>
      <c r="CB30">
        <v>1.1779977777777779</v>
      </c>
      <c r="CC30">
        <v>236.97988888888889</v>
      </c>
      <c r="CD30">
        <v>23.861755555555561</v>
      </c>
      <c r="CE30">
        <v>1.8409122222222221</v>
      </c>
      <c r="CF30">
        <v>1.754304444444444</v>
      </c>
      <c r="CG30">
        <v>16.13858888888889</v>
      </c>
      <c r="CH30">
        <v>15.38547777777778</v>
      </c>
      <c r="CI30">
        <v>2000.008888888889</v>
      </c>
      <c r="CJ30">
        <v>0.97999600000000009</v>
      </c>
      <c r="CK30">
        <v>2.0004500000000001E-2</v>
      </c>
      <c r="CL30">
        <v>0</v>
      </c>
      <c r="CM30">
        <v>2.3894000000000002</v>
      </c>
      <c r="CN30">
        <v>0</v>
      </c>
      <c r="CO30">
        <v>4713.641111111112</v>
      </c>
      <c r="CP30">
        <v>16749.5</v>
      </c>
      <c r="CQ30">
        <v>38.625</v>
      </c>
      <c r="CR30">
        <v>39.436999999999998</v>
      </c>
      <c r="CS30">
        <v>38.825999999999993</v>
      </c>
      <c r="CT30">
        <v>38.423222222222222</v>
      </c>
      <c r="CU30">
        <v>37.875</v>
      </c>
      <c r="CV30">
        <v>1959.998888888889</v>
      </c>
      <c r="CW30">
        <v>40.01</v>
      </c>
      <c r="CX30">
        <v>0</v>
      </c>
      <c r="CY30">
        <v>1657565396.7</v>
      </c>
      <c r="CZ30">
        <v>0</v>
      </c>
      <c r="DA30">
        <v>0</v>
      </c>
      <c r="DB30" t="s">
        <v>356</v>
      </c>
      <c r="DC30">
        <v>1657463822.5999999</v>
      </c>
      <c r="DD30">
        <v>1657463835.0999999</v>
      </c>
      <c r="DE30">
        <v>0</v>
      </c>
      <c r="DF30">
        <v>-2.657</v>
      </c>
      <c r="DG30">
        <v>-13.192</v>
      </c>
      <c r="DH30">
        <v>-3.9239999999999999</v>
      </c>
      <c r="DI30">
        <v>-0.217</v>
      </c>
      <c r="DJ30">
        <v>376</v>
      </c>
      <c r="DK30">
        <v>3</v>
      </c>
      <c r="DL30">
        <v>0.48</v>
      </c>
      <c r="DM30">
        <v>0.03</v>
      </c>
      <c r="DN30">
        <v>15.137119999999999</v>
      </c>
      <c r="DO30">
        <v>4.0724712945590706</v>
      </c>
      <c r="DP30">
        <v>0.39322930981807541</v>
      </c>
      <c r="DQ30">
        <v>0</v>
      </c>
      <c r="DR30">
        <v>1.2079200000000001</v>
      </c>
      <c r="DS30">
        <v>-0.14148900562852429</v>
      </c>
      <c r="DT30">
        <v>2.3420444274180611E-2</v>
      </c>
      <c r="DU30">
        <v>0</v>
      </c>
      <c r="DV30">
        <v>0</v>
      </c>
      <c r="DW30">
        <v>2</v>
      </c>
      <c r="DX30" t="s">
        <v>363</v>
      </c>
      <c r="DY30">
        <v>2.9794700000000001</v>
      </c>
      <c r="DZ30">
        <v>2.7156699999999998</v>
      </c>
      <c r="EA30">
        <v>4.9682799999999999E-2</v>
      </c>
      <c r="EB30">
        <v>4.6169399999999999E-2</v>
      </c>
      <c r="EC30">
        <v>9.0363499999999999E-2</v>
      </c>
      <c r="ED30">
        <v>8.5552199999999995E-2</v>
      </c>
      <c r="EE30">
        <v>29930.7</v>
      </c>
      <c r="EF30">
        <v>30195.8</v>
      </c>
      <c r="EG30">
        <v>29290.400000000001</v>
      </c>
      <c r="EH30">
        <v>29290.2</v>
      </c>
      <c r="EI30">
        <v>35308</v>
      </c>
      <c r="EJ30">
        <v>35580.400000000001</v>
      </c>
      <c r="EK30">
        <v>41261.1</v>
      </c>
      <c r="EL30">
        <v>41706.199999999997</v>
      </c>
      <c r="EM30">
        <v>1.9355500000000001</v>
      </c>
      <c r="EN30">
        <v>2.1233</v>
      </c>
      <c r="EO30">
        <v>0.12556100000000001</v>
      </c>
      <c r="EP30">
        <v>0</v>
      </c>
      <c r="EQ30">
        <v>25.719200000000001</v>
      </c>
      <c r="ER30">
        <v>999.9</v>
      </c>
      <c r="ES30">
        <v>39.1</v>
      </c>
      <c r="ET30">
        <v>35.299999999999997</v>
      </c>
      <c r="EU30">
        <v>30.5441</v>
      </c>
      <c r="EV30">
        <v>62.040100000000002</v>
      </c>
      <c r="EW30">
        <v>25.821300000000001</v>
      </c>
      <c r="EX30">
        <v>2</v>
      </c>
      <c r="EY30">
        <v>0.15257599999999999</v>
      </c>
      <c r="EZ30">
        <v>-0.39227099999999998</v>
      </c>
      <c r="FA30">
        <v>20.384599999999999</v>
      </c>
      <c r="FB30">
        <v>5.2151899999999998</v>
      </c>
      <c r="FC30">
        <v>12.0099</v>
      </c>
      <c r="FD30">
        <v>4.9875499999999997</v>
      </c>
      <c r="FE30">
        <v>3.2883499999999999</v>
      </c>
      <c r="FF30">
        <v>9620.2000000000007</v>
      </c>
      <c r="FG30">
        <v>9999</v>
      </c>
      <c r="FH30">
        <v>9999</v>
      </c>
      <c r="FI30">
        <v>143.1</v>
      </c>
      <c r="FJ30">
        <v>1.8675200000000001</v>
      </c>
      <c r="FK30">
        <v>1.8664700000000001</v>
      </c>
      <c r="FL30">
        <v>1.86599</v>
      </c>
      <c r="FM30">
        <v>1.8658399999999999</v>
      </c>
      <c r="FN30">
        <v>1.86768</v>
      </c>
      <c r="FO30">
        <v>1.87012</v>
      </c>
      <c r="FP30">
        <v>1.8687499999999999</v>
      </c>
      <c r="FQ30">
        <v>1.8701399999999999</v>
      </c>
      <c r="FR30">
        <v>0</v>
      </c>
      <c r="FS30">
        <v>0</v>
      </c>
      <c r="FT30">
        <v>0</v>
      </c>
      <c r="FU30">
        <v>0</v>
      </c>
      <c r="FV30" t="s">
        <v>358</v>
      </c>
      <c r="FW30" t="s">
        <v>359</v>
      </c>
      <c r="FX30" t="s">
        <v>360</v>
      </c>
      <c r="FY30" t="s">
        <v>360</v>
      </c>
      <c r="FZ30" t="s">
        <v>360</v>
      </c>
      <c r="GA30" t="s">
        <v>360</v>
      </c>
      <c r="GB30">
        <v>0</v>
      </c>
      <c r="GC30">
        <v>100</v>
      </c>
      <c r="GD30">
        <v>100</v>
      </c>
      <c r="GE30">
        <v>-1.6519999999999999</v>
      </c>
      <c r="GF30">
        <v>-0.11</v>
      </c>
      <c r="GG30">
        <v>-1.416173661898785</v>
      </c>
      <c r="GH30">
        <v>-6.7673973195194002E-4</v>
      </c>
      <c r="GI30">
        <v>-1.250690455310944E-6</v>
      </c>
      <c r="GJ30">
        <v>3.8565111497720912E-10</v>
      </c>
      <c r="GK30">
        <v>-0.26405555660328678</v>
      </c>
      <c r="GL30">
        <v>-8.0097668062306809E-3</v>
      </c>
      <c r="GM30">
        <v>7.889985885015092E-4</v>
      </c>
      <c r="GN30">
        <v>-9.0450257093495313E-6</v>
      </c>
      <c r="GO30">
        <v>18</v>
      </c>
      <c r="GP30">
        <v>2288</v>
      </c>
      <c r="GQ30">
        <v>1</v>
      </c>
      <c r="GR30">
        <v>38</v>
      </c>
      <c r="GS30">
        <v>1692.9</v>
      </c>
      <c r="GT30">
        <v>1692.7</v>
      </c>
      <c r="GU30">
        <v>0.77270499999999998</v>
      </c>
      <c r="GV30">
        <v>2.2497600000000002</v>
      </c>
      <c r="GW30">
        <v>1.94702</v>
      </c>
      <c r="GX30">
        <v>2.7697799999999999</v>
      </c>
      <c r="GY30">
        <v>2.19482</v>
      </c>
      <c r="GZ30">
        <v>2.33521</v>
      </c>
      <c r="HA30">
        <v>40.578699999999998</v>
      </c>
      <c r="HB30">
        <v>13.939399999999999</v>
      </c>
      <c r="HC30">
        <v>18</v>
      </c>
      <c r="HD30">
        <v>531.74</v>
      </c>
      <c r="HE30">
        <v>623.452</v>
      </c>
      <c r="HF30">
        <v>26.265799999999999</v>
      </c>
      <c r="HG30">
        <v>29.520600000000002</v>
      </c>
      <c r="HH30">
        <v>29.998200000000001</v>
      </c>
      <c r="HI30">
        <v>29.5945</v>
      </c>
      <c r="HJ30">
        <v>29.504000000000001</v>
      </c>
      <c r="HK30">
        <v>15.4877</v>
      </c>
      <c r="HL30">
        <v>19.452000000000002</v>
      </c>
      <c r="HM30">
        <v>15.188800000000001</v>
      </c>
      <c r="HN30">
        <v>26.393000000000001</v>
      </c>
      <c r="HO30">
        <v>198.91900000000001</v>
      </c>
      <c r="HP30">
        <v>23.8017</v>
      </c>
      <c r="HQ30">
        <v>100.16800000000001</v>
      </c>
      <c r="HR30">
        <v>100.197</v>
      </c>
    </row>
    <row r="31" spans="1:226" x14ac:dyDescent="0.2">
      <c r="A31">
        <v>15</v>
      </c>
      <c r="B31">
        <v>1657565401.5</v>
      </c>
      <c r="C31">
        <v>70</v>
      </c>
      <c r="D31" t="s">
        <v>388</v>
      </c>
      <c r="E31" t="s">
        <v>389</v>
      </c>
      <c r="F31">
        <v>5</v>
      </c>
      <c r="G31" t="s">
        <v>353</v>
      </c>
      <c r="H31" t="s">
        <v>354</v>
      </c>
      <c r="I31">
        <v>1657565398.7</v>
      </c>
      <c r="J31">
        <f t="shared" si="0"/>
        <v>2.4269461513867665E-3</v>
      </c>
      <c r="K31">
        <f t="shared" si="1"/>
        <v>2.4269461513867667</v>
      </c>
      <c r="L31">
        <f t="shared" si="2"/>
        <v>4.8294534629862094</v>
      </c>
      <c r="M31">
        <f t="shared" si="3"/>
        <v>237.56219999999999</v>
      </c>
      <c r="N31">
        <f t="shared" si="4"/>
        <v>144.10516318082821</v>
      </c>
      <c r="O31">
        <f t="shared" si="5"/>
        <v>10.608977084832235</v>
      </c>
      <c r="P31">
        <f t="shared" si="6"/>
        <v>17.489254932939367</v>
      </c>
      <c r="Q31">
        <f t="shared" si="7"/>
        <v>9.1854735472782639E-2</v>
      </c>
      <c r="R31">
        <f t="shared" si="8"/>
        <v>3.1776247434495324</v>
      </c>
      <c r="S31">
        <f t="shared" si="9"/>
        <v>9.0404740778551845E-2</v>
      </c>
      <c r="T31">
        <f t="shared" si="10"/>
        <v>5.6631332558912346E-2</v>
      </c>
      <c r="U31">
        <f t="shared" si="11"/>
        <v>321.52408020000001</v>
      </c>
      <c r="V31">
        <f t="shared" si="12"/>
        <v>28.63374321755817</v>
      </c>
      <c r="W31">
        <f t="shared" si="13"/>
        <v>27.78331</v>
      </c>
      <c r="X31">
        <f t="shared" si="14"/>
        <v>3.7471655348445525</v>
      </c>
      <c r="Y31">
        <f t="shared" si="15"/>
        <v>50.196185400397155</v>
      </c>
      <c r="Z31">
        <f t="shared" si="16"/>
        <v>1.8458936647240765</v>
      </c>
      <c r="AA31">
        <f t="shared" si="17"/>
        <v>3.6773584486550877</v>
      </c>
      <c r="AB31">
        <f t="shared" si="18"/>
        <v>1.901271870120476</v>
      </c>
      <c r="AC31">
        <f t="shared" si="19"/>
        <v>-107.02832527615641</v>
      </c>
      <c r="AD31">
        <f t="shared" si="20"/>
        <v>-55.105964869664547</v>
      </c>
      <c r="AE31">
        <f t="shared" si="21"/>
        <v>-3.7659250512268874</v>
      </c>
      <c r="AF31">
        <f t="shared" si="22"/>
        <v>155.62386500295219</v>
      </c>
      <c r="AG31">
        <f t="shared" si="23"/>
        <v>-30.818320449836378</v>
      </c>
      <c r="AH31">
        <f t="shared" si="24"/>
        <v>2.3747304342540771</v>
      </c>
      <c r="AI31">
        <f t="shared" si="25"/>
        <v>4.8294534629862094</v>
      </c>
      <c r="AJ31">
        <v>226.13053110226909</v>
      </c>
      <c r="AK31">
        <v>236.06243636363641</v>
      </c>
      <c r="AL31">
        <v>-3.3111677785966029</v>
      </c>
      <c r="AM31">
        <v>64.431249241879684</v>
      </c>
      <c r="AN31">
        <f t="shared" si="26"/>
        <v>2.4269461513867667</v>
      </c>
      <c r="AO31">
        <v>23.852351006457589</v>
      </c>
      <c r="AP31">
        <v>25.080456363636351</v>
      </c>
      <c r="AQ31">
        <v>5.3197874465789469E-3</v>
      </c>
      <c r="AR31">
        <v>78.105960505336981</v>
      </c>
      <c r="AS31">
        <v>0</v>
      </c>
      <c r="AT31">
        <v>0</v>
      </c>
      <c r="AU31">
        <f t="shared" si="27"/>
        <v>1</v>
      </c>
      <c r="AV31">
        <f t="shared" si="28"/>
        <v>0</v>
      </c>
      <c r="AW31">
        <f t="shared" si="29"/>
        <v>38823.740456733751</v>
      </c>
      <c r="AX31">
        <f t="shared" si="30"/>
        <v>2000.047</v>
      </c>
      <c r="AY31">
        <f t="shared" si="31"/>
        <v>1681.2397799999999</v>
      </c>
      <c r="AZ31">
        <f t="shared" si="32"/>
        <v>0.84060013589680638</v>
      </c>
      <c r="BA31">
        <f t="shared" si="33"/>
        <v>0.16075826228083639</v>
      </c>
      <c r="BB31">
        <v>2.6469999999999998</v>
      </c>
      <c r="BC31">
        <v>0.5</v>
      </c>
      <c r="BD31" t="s">
        <v>355</v>
      </c>
      <c r="BE31">
        <v>2</v>
      </c>
      <c r="BF31" t="b">
        <v>1</v>
      </c>
      <c r="BG31">
        <v>1657565398.7</v>
      </c>
      <c r="BH31">
        <v>237.56219999999999</v>
      </c>
      <c r="BI31">
        <v>221.5463</v>
      </c>
      <c r="BJ31">
        <v>25.073370000000001</v>
      </c>
      <c r="BK31">
        <v>23.847760000000001</v>
      </c>
      <c r="BL31">
        <v>239.20660000000001</v>
      </c>
      <c r="BM31">
        <v>25.183240000000001</v>
      </c>
      <c r="BN31">
        <v>500.0206</v>
      </c>
      <c r="BO31">
        <v>73.519630000000006</v>
      </c>
      <c r="BP31">
        <v>0.10005753000000001</v>
      </c>
      <c r="BQ31">
        <v>27.461639999999999</v>
      </c>
      <c r="BR31">
        <v>27.78331</v>
      </c>
      <c r="BS31">
        <v>999.9</v>
      </c>
      <c r="BT31">
        <v>0</v>
      </c>
      <c r="BU31">
        <v>0</v>
      </c>
      <c r="BV31">
        <v>10002.248</v>
      </c>
      <c r="BW31">
        <v>0</v>
      </c>
      <c r="BX31">
        <v>512.56079999999997</v>
      </c>
      <c r="BY31">
        <v>16.015940000000001</v>
      </c>
      <c r="BZ31">
        <v>243.67169999999999</v>
      </c>
      <c r="CA31">
        <v>226.959</v>
      </c>
      <c r="CB31">
        <v>1.225614</v>
      </c>
      <c r="CC31">
        <v>221.5463</v>
      </c>
      <c r="CD31">
        <v>23.847760000000001</v>
      </c>
      <c r="CE31">
        <v>1.843386</v>
      </c>
      <c r="CF31">
        <v>1.753277</v>
      </c>
      <c r="CG31">
        <v>16.15964</v>
      </c>
      <c r="CH31">
        <v>15.37636</v>
      </c>
      <c r="CI31">
        <v>2000.047</v>
      </c>
      <c r="CJ31">
        <v>0.97999600000000009</v>
      </c>
      <c r="CK31">
        <v>2.0004500000000001E-2</v>
      </c>
      <c r="CL31">
        <v>0</v>
      </c>
      <c r="CM31">
        <v>2.40869</v>
      </c>
      <c r="CN31">
        <v>0</v>
      </c>
      <c r="CO31">
        <v>4714.6000000000004</v>
      </c>
      <c r="CP31">
        <v>16749.849999999999</v>
      </c>
      <c r="CQ31">
        <v>38.587200000000003</v>
      </c>
      <c r="CR31">
        <v>39.436999999999998</v>
      </c>
      <c r="CS31">
        <v>38.811999999999998</v>
      </c>
      <c r="CT31">
        <v>38.3812</v>
      </c>
      <c r="CU31">
        <v>37.837200000000003</v>
      </c>
      <c r="CV31">
        <v>1960.037</v>
      </c>
      <c r="CW31">
        <v>40.01</v>
      </c>
      <c r="CX31">
        <v>0</v>
      </c>
      <c r="CY31">
        <v>1657565402.0999999</v>
      </c>
      <c r="CZ31">
        <v>0</v>
      </c>
      <c r="DA31">
        <v>0</v>
      </c>
      <c r="DB31" t="s">
        <v>356</v>
      </c>
      <c r="DC31">
        <v>1657463822.5999999</v>
      </c>
      <c r="DD31">
        <v>1657463835.0999999</v>
      </c>
      <c r="DE31">
        <v>0</v>
      </c>
      <c r="DF31">
        <v>-2.657</v>
      </c>
      <c r="DG31">
        <v>-13.192</v>
      </c>
      <c r="DH31">
        <v>-3.9239999999999999</v>
      </c>
      <c r="DI31">
        <v>-0.217</v>
      </c>
      <c r="DJ31">
        <v>376</v>
      </c>
      <c r="DK31">
        <v>3</v>
      </c>
      <c r="DL31">
        <v>0.48</v>
      </c>
      <c r="DM31">
        <v>0.03</v>
      </c>
      <c r="DN31">
        <v>15.481512195121949</v>
      </c>
      <c r="DO31">
        <v>3.9742515679442598</v>
      </c>
      <c r="DP31">
        <v>0.39349539012090218</v>
      </c>
      <c r="DQ31">
        <v>0</v>
      </c>
      <c r="DR31">
        <v>1.2082568292682929</v>
      </c>
      <c r="DS31">
        <v>-1.314418118466837E-2</v>
      </c>
      <c r="DT31">
        <v>2.3479017871077201E-2</v>
      </c>
      <c r="DU31">
        <v>1</v>
      </c>
      <c r="DV31">
        <v>1</v>
      </c>
      <c r="DW31">
        <v>2</v>
      </c>
      <c r="DX31" t="s">
        <v>357</v>
      </c>
      <c r="DY31">
        <v>2.9793599999999998</v>
      </c>
      <c r="DZ31">
        <v>2.7155499999999999</v>
      </c>
      <c r="EA31">
        <v>4.6848599999999997E-2</v>
      </c>
      <c r="EB31">
        <v>4.3235900000000001E-2</v>
      </c>
      <c r="EC31">
        <v>9.0413599999999997E-2</v>
      </c>
      <c r="ED31">
        <v>8.5502400000000006E-2</v>
      </c>
      <c r="EE31">
        <v>30021.3</v>
      </c>
      <c r="EF31">
        <v>30289.8</v>
      </c>
      <c r="EG31">
        <v>29291.7</v>
      </c>
      <c r="EH31">
        <v>29291.200000000001</v>
      </c>
      <c r="EI31">
        <v>35307.1</v>
      </c>
      <c r="EJ31">
        <v>35583.699999999997</v>
      </c>
      <c r="EK31">
        <v>41262.5</v>
      </c>
      <c r="EL31">
        <v>41707.699999999997</v>
      </c>
      <c r="EM31">
        <v>1.9359999999999999</v>
      </c>
      <c r="EN31">
        <v>2.1236000000000002</v>
      </c>
      <c r="EO31">
        <v>0.127386</v>
      </c>
      <c r="EP31">
        <v>0</v>
      </c>
      <c r="EQ31">
        <v>25.707599999999999</v>
      </c>
      <c r="ER31">
        <v>999.9</v>
      </c>
      <c r="ES31">
        <v>39.1</v>
      </c>
      <c r="ET31">
        <v>35.4</v>
      </c>
      <c r="EU31">
        <v>30.71</v>
      </c>
      <c r="EV31">
        <v>62.4101</v>
      </c>
      <c r="EW31">
        <v>25.781199999999998</v>
      </c>
      <c r="EX31">
        <v>2</v>
      </c>
      <c r="EY31">
        <v>0.150668</v>
      </c>
      <c r="EZ31">
        <v>-0.45576499999999998</v>
      </c>
      <c r="FA31">
        <v>20.384599999999999</v>
      </c>
      <c r="FB31">
        <v>5.2153400000000003</v>
      </c>
      <c r="FC31">
        <v>12.0099</v>
      </c>
      <c r="FD31">
        <v>4.9877500000000001</v>
      </c>
      <c r="FE31">
        <v>3.2885300000000002</v>
      </c>
      <c r="FF31">
        <v>9620.2000000000007</v>
      </c>
      <c r="FG31">
        <v>9999</v>
      </c>
      <c r="FH31">
        <v>9999</v>
      </c>
      <c r="FI31">
        <v>143.1</v>
      </c>
      <c r="FJ31">
        <v>1.8674900000000001</v>
      </c>
      <c r="FK31">
        <v>1.8664700000000001</v>
      </c>
      <c r="FL31">
        <v>1.86598</v>
      </c>
      <c r="FM31">
        <v>1.8658399999999999</v>
      </c>
      <c r="FN31">
        <v>1.8676900000000001</v>
      </c>
      <c r="FO31">
        <v>1.87012</v>
      </c>
      <c r="FP31">
        <v>1.8687499999999999</v>
      </c>
      <c r="FQ31">
        <v>1.87012</v>
      </c>
      <c r="FR31">
        <v>0</v>
      </c>
      <c r="FS31">
        <v>0</v>
      </c>
      <c r="FT31">
        <v>0</v>
      </c>
      <c r="FU31">
        <v>0</v>
      </c>
      <c r="FV31" t="s">
        <v>358</v>
      </c>
      <c r="FW31" t="s">
        <v>359</v>
      </c>
      <c r="FX31" t="s">
        <v>360</v>
      </c>
      <c r="FY31" t="s">
        <v>360</v>
      </c>
      <c r="FZ31" t="s">
        <v>360</v>
      </c>
      <c r="GA31" t="s">
        <v>360</v>
      </c>
      <c r="GB31">
        <v>0</v>
      </c>
      <c r="GC31">
        <v>100</v>
      </c>
      <c r="GD31">
        <v>100</v>
      </c>
      <c r="GE31">
        <v>-1.633</v>
      </c>
      <c r="GF31">
        <v>-0.10970000000000001</v>
      </c>
      <c r="GG31">
        <v>-1.416173661898785</v>
      </c>
      <c r="GH31">
        <v>-6.7673973195194002E-4</v>
      </c>
      <c r="GI31">
        <v>-1.250690455310944E-6</v>
      </c>
      <c r="GJ31">
        <v>3.8565111497720912E-10</v>
      </c>
      <c r="GK31">
        <v>-0.26405555660328678</v>
      </c>
      <c r="GL31">
        <v>-8.0097668062306809E-3</v>
      </c>
      <c r="GM31">
        <v>7.889985885015092E-4</v>
      </c>
      <c r="GN31">
        <v>-9.0450257093495313E-6</v>
      </c>
      <c r="GO31">
        <v>18</v>
      </c>
      <c r="GP31">
        <v>2288</v>
      </c>
      <c r="GQ31">
        <v>1</v>
      </c>
      <c r="GR31">
        <v>38</v>
      </c>
      <c r="GS31">
        <v>1693</v>
      </c>
      <c r="GT31">
        <v>1692.8</v>
      </c>
      <c r="GU31">
        <v>0.72875999999999996</v>
      </c>
      <c r="GV31">
        <v>2.2497600000000002</v>
      </c>
      <c r="GW31">
        <v>1.94702</v>
      </c>
      <c r="GX31">
        <v>2.7697799999999999</v>
      </c>
      <c r="GY31">
        <v>2.19482</v>
      </c>
      <c r="GZ31">
        <v>2.3767100000000001</v>
      </c>
      <c r="HA31">
        <v>40.578699999999998</v>
      </c>
      <c r="HB31">
        <v>13.956899999999999</v>
      </c>
      <c r="HC31">
        <v>18</v>
      </c>
      <c r="HD31">
        <v>531.86900000000003</v>
      </c>
      <c r="HE31">
        <v>623.48800000000006</v>
      </c>
      <c r="HF31">
        <v>26.439900000000002</v>
      </c>
      <c r="HG31">
        <v>29.496300000000002</v>
      </c>
      <c r="HH31">
        <v>29.998200000000001</v>
      </c>
      <c r="HI31">
        <v>29.574200000000001</v>
      </c>
      <c r="HJ31">
        <v>29.4847</v>
      </c>
      <c r="HK31">
        <v>14.5878</v>
      </c>
      <c r="HL31">
        <v>19.452000000000002</v>
      </c>
      <c r="HM31">
        <v>15.188800000000001</v>
      </c>
      <c r="HN31">
        <v>26.547799999999999</v>
      </c>
      <c r="HO31">
        <v>185.548</v>
      </c>
      <c r="HP31">
        <v>23.767499999999998</v>
      </c>
      <c r="HQ31">
        <v>100.172</v>
      </c>
      <c r="HR31">
        <v>100.2</v>
      </c>
    </row>
    <row r="32" spans="1:226" x14ac:dyDescent="0.2">
      <c r="A32">
        <v>16</v>
      </c>
      <c r="B32">
        <v>1657565406.5</v>
      </c>
      <c r="C32">
        <v>75</v>
      </c>
      <c r="D32" t="s">
        <v>390</v>
      </c>
      <c r="E32" t="s">
        <v>391</v>
      </c>
      <c r="F32">
        <v>5</v>
      </c>
      <c r="G32" t="s">
        <v>353</v>
      </c>
      <c r="H32" t="s">
        <v>354</v>
      </c>
      <c r="I32">
        <v>1657565404</v>
      </c>
      <c r="J32">
        <f t="shared" si="0"/>
        <v>2.4182868741192661E-3</v>
      </c>
      <c r="K32">
        <f t="shared" si="1"/>
        <v>2.418286874119266</v>
      </c>
      <c r="L32">
        <f t="shared" si="2"/>
        <v>4.4071049353414598</v>
      </c>
      <c r="M32">
        <f t="shared" si="3"/>
        <v>220.4351111111111</v>
      </c>
      <c r="N32">
        <f t="shared" si="4"/>
        <v>134.59456649872399</v>
      </c>
      <c r="O32">
        <f t="shared" si="5"/>
        <v>9.9089733286197408</v>
      </c>
      <c r="P32">
        <f t="shared" si="6"/>
        <v>16.228631612049782</v>
      </c>
      <c r="Q32">
        <f t="shared" si="7"/>
        <v>9.1377124813568272E-2</v>
      </c>
      <c r="R32">
        <f t="shared" si="8"/>
        <v>3.1804922978301402</v>
      </c>
      <c r="S32">
        <f t="shared" si="9"/>
        <v>8.9943314778544142E-2</v>
      </c>
      <c r="T32">
        <f t="shared" si="10"/>
        <v>5.6341519754138203E-2</v>
      </c>
      <c r="U32">
        <f t="shared" si="11"/>
        <v>321.5218503333333</v>
      </c>
      <c r="V32">
        <f t="shared" si="12"/>
        <v>28.651796208365912</v>
      </c>
      <c r="W32">
        <f t="shared" si="13"/>
        <v>27.798777777777769</v>
      </c>
      <c r="X32">
        <f t="shared" si="14"/>
        <v>3.7505512073519913</v>
      </c>
      <c r="Y32">
        <f t="shared" si="15"/>
        <v>50.159073017578933</v>
      </c>
      <c r="Z32">
        <f t="shared" si="16"/>
        <v>1.846363130133637</v>
      </c>
      <c r="AA32">
        <f t="shared" si="17"/>
        <v>3.6810152561761926</v>
      </c>
      <c r="AB32">
        <f t="shared" si="18"/>
        <v>1.9041880772183544</v>
      </c>
      <c r="AC32">
        <f t="shared" si="19"/>
        <v>-106.64645114865964</v>
      </c>
      <c r="AD32">
        <f t="shared" si="20"/>
        <v>-54.896016841292727</v>
      </c>
      <c r="AE32">
        <f t="shared" si="21"/>
        <v>-3.7488017254661732</v>
      </c>
      <c r="AF32">
        <f t="shared" si="22"/>
        <v>156.23058061791474</v>
      </c>
      <c r="AG32">
        <f t="shared" si="23"/>
        <v>-31.294813979452329</v>
      </c>
      <c r="AH32">
        <f t="shared" si="24"/>
        <v>2.4369833498576257</v>
      </c>
      <c r="AI32">
        <f t="shared" si="25"/>
        <v>4.4071049353414598</v>
      </c>
      <c r="AJ32">
        <v>209.3262477827152</v>
      </c>
      <c r="AK32">
        <v>219.48480000000001</v>
      </c>
      <c r="AL32">
        <v>-3.310475227581644</v>
      </c>
      <c r="AM32">
        <v>64.431249241879684</v>
      </c>
      <c r="AN32">
        <f t="shared" si="26"/>
        <v>2.418286874119266</v>
      </c>
      <c r="AO32">
        <v>23.829038734729281</v>
      </c>
      <c r="AP32">
        <v>25.077145454545459</v>
      </c>
      <c r="AQ32">
        <v>1.246910827521191E-5</v>
      </c>
      <c r="AR32">
        <v>78.105960505336981</v>
      </c>
      <c r="AS32">
        <v>0</v>
      </c>
      <c r="AT32">
        <v>0</v>
      </c>
      <c r="AU32">
        <f t="shared" si="27"/>
        <v>1</v>
      </c>
      <c r="AV32">
        <f t="shared" si="28"/>
        <v>0</v>
      </c>
      <c r="AW32">
        <f t="shared" si="29"/>
        <v>38868.472187835658</v>
      </c>
      <c r="AX32">
        <f t="shared" si="30"/>
        <v>2000.0322222222219</v>
      </c>
      <c r="AY32">
        <f t="shared" si="31"/>
        <v>1681.227433333333</v>
      </c>
      <c r="AZ32">
        <f t="shared" si="32"/>
        <v>0.84060017366386874</v>
      </c>
      <c r="BA32">
        <f t="shared" si="33"/>
        <v>0.1607583351712667</v>
      </c>
      <c r="BB32">
        <v>2.6469999999999998</v>
      </c>
      <c r="BC32">
        <v>0.5</v>
      </c>
      <c r="BD32" t="s">
        <v>355</v>
      </c>
      <c r="BE32">
        <v>2</v>
      </c>
      <c r="BF32" t="b">
        <v>1</v>
      </c>
      <c r="BG32">
        <v>1657565404</v>
      </c>
      <c r="BH32">
        <v>220.4351111111111</v>
      </c>
      <c r="BI32">
        <v>204.1516666666667</v>
      </c>
      <c r="BJ32">
        <v>25.079333333333331</v>
      </c>
      <c r="BK32">
        <v>23.821522222222221</v>
      </c>
      <c r="BL32">
        <v>222.059</v>
      </c>
      <c r="BM32">
        <v>25.18908888888889</v>
      </c>
      <c r="BN32">
        <v>499.98888888888882</v>
      </c>
      <c r="BO32">
        <v>73.520966666666666</v>
      </c>
      <c r="BP32">
        <v>9.9934877777777778E-2</v>
      </c>
      <c r="BQ32">
        <v>27.478622222222221</v>
      </c>
      <c r="BR32">
        <v>27.798777777777769</v>
      </c>
      <c r="BS32">
        <v>999.90000000000009</v>
      </c>
      <c r="BT32">
        <v>0</v>
      </c>
      <c r="BU32">
        <v>0</v>
      </c>
      <c r="BV32">
        <v>10014.66666666667</v>
      </c>
      <c r="BW32">
        <v>0</v>
      </c>
      <c r="BX32">
        <v>516.97988888888881</v>
      </c>
      <c r="BY32">
        <v>16.283466666666669</v>
      </c>
      <c r="BZ32">
        <v>226.1057777777778</v>
      </c>
      <c r="CA32">
        <v>209.13355555555549</v>
      </c>
      <c r="CB32">
        <v>1.257816666666667</v>
      </c>
      <c r="CC32">
        <v>204.1516666666667</v>
      </c>
      <c r="CD32">
        <v>23.821522222222221</v>
      </c>
      <c r="CE32">
        <v>1.843855555555556</v>
      </c>
      <c r="CF32">
        <v>1.7513811111111111</v>
      </c>
      <c r="CG32">
        <v>16.16363333333334</v>
      </c>
      <c r="CH32">
        <v>15.35947777777778</v>
      </c>
      <c r="CI32">
        <v>2000.0322222222219</v>
      </c>
      <c r="CJ32">
        <v>0.97999500000000006</v>
      </c>
      <c r="CK32">
        <v>2.0005466666666669E-2</v>
      </c>
      <c r="CL32">
        <v>0</v>
      </c>
      <c r="CM32">
        <v>2.4342111111111109</v>
      </c>
      <c r="CN32">
        <v>0</v>
      </c>
      <c r="CO32">
        <v>4714.0399999999991</v>
      </c>
      <c r="CP32">
        <v>16749.68888888889</v>
      </c>
      <c r="CQ32">
        <v>38.569000000000003</v>
      </c>
      <c r="CR32">
        <v>39.395666666666664</v>
      </c>
      <c r="CS32">
        <v>38.811999999999998</v>
      </c>
      <c r="CT32">
        <v>38.375</v>
      </c>
      <c r="CU32">
        <v>37.811999999999998</v>
      </c>
      <c r="CV32">
        <v>1960.02</v>
      </c>
      <c r="CW32">
        <v>40.012222222222221</v>
      </c>
      <c r="CX32">
        <v>0</v>
      </c>
      <c r="CY32">
        <v>1657565406.9000001</v>
      </c>
      <c r="CZ32">
        <v>0</v>
      </c>
      <c r="DA32">
        <v>0</v>
      </c>
      <c r="DB32" t="s">
        <v>356</v>
      </c>
      <c r="DC32">
        <v>1657463822.5999999</v>
      </c>
      <c r="DD32">
        <v>1657463835.0999999</v>
      </c>
      <c r="DE32">
        <v>0</v>
      </c>
      <c r="DF32">
        <v>-2.657</v>
      </c>
      <c r="DG32">
        <v>-13.192</v>
      </c>
      <c r="DH32">
        <v>-3.9239999999999999</v>
      </c>
      <c r="DI32">
        <v>-0.217</v>
      </c>
      <c r="DJ32">
        <v>376</v>
      </c>
      <c r="DK32">
        <v>3</v>
      </c>
      <c r="DL32">
        <v>0.48</v>
      </c>
      <c r="DM32">
        <v>0.03</v>
      </c>
      <c r="DN32">
        <v>15.8477625</v>
      </c>
      <c r="DO32">
        <v>3.5128378986866422</v>
      </c>
      <c r="DP32">
        <v>0.33939176233926183</v>
      </c>
      <c r="DQ32">
        <v>0</v>
      </c>
      <c r="DR32">
        <v>1.21916775</v>
      </c>
      <c r="DS32">
        <v>0.19652701688555221</v>
      </c>
      <c r="DT32">
        <v>3.1778485213072992E-2</v>
      </c>
      <c r="DU32">
        <v>0</v>
      </c>
      <c r="DV32">
        <v>0</v>
      </c>
      <c r="DW32">
        <v>2</v>
      </c>
      <c r="DX32" t="s">
        <v>363</v>
      </c>
      <c r="DY32">
        <v>2.9794800000000001</v>
      </c>
      <c r="DZ32">
        <v>2.7157200000000001</v>
      </c>
      <c r="EA32">
        <v>4.39475E-2</v>
      </c>
      <c r="EB32">
        <v>4.0248100000000002E-2</v>
      </c>
      <c r="EC32">
        <v>9.0409299999999998E-2</v>
      </c>
      <c r="ED32">
        <v>8.5439699999999993E-2</v>
      </c>
      <c r="EE32">
        <v>30114.1</v>
      </c>
      <c r="EF32">
        <v>30385.5</v>
      </c>
      <c r="EG32">
        <v>29292.9</v>
      </c>
      <c r="EH32">
        <v>29292.1</v>
      </c>
      <c r="EI32">
        <v>35309</v>
      </c>
      <c r="EJ32">
        <v>35587.199999999997</v>
      </c>
      <c r="EK32">
        <v>41264.6</v>
      </c>
      <c r="EL32">
        <v>41709</v>
      </c>
      <c r="EM32">
        <v>1.9361299999999999</v>
      </c>
      <c r="EN32">
        <v>2.12378</v>
      </c>
      <c r="EO32">
        <v>0.128746</v>
      </c>
      <c r="EP32">
        <v>0</v>
      </c>
      <c r="EQ32">
        <v>25.6997</v>
      </c>
      <c r="ER32">
        <v>999.9</v>
      </c>
      <c r="ES32">
        <v>39</v>
      </c>
      <c r="ET32">
        <v>35.4</v>
      </c>
      <c r="EU32">
        <v>30.6312</v>
      </c>
      <c r="EV32">
        <v>62.120100000000001</v>
      </c>
      <c r="EW32">
        <v>25.785299999999999</v>
      </c>
      <c r="EX32">
        <v>2</v>
      </c>
      <c r="EY32">
        <v>0.14879800000000001</v>
      </c>
      <c r="EZ32">
        <v>-0.50144900000000003</v>
      </c>
      <c r="FA32">
        <v>20.384399999999999</v>
      </c>
      <c r="FB32">
        <v>5.2153400000000003</v>
      </c>
      <c r="FC32">
        <v>12.0099</v>
      </c>
      <c r="FD32">
        <v>4.9879499999999997</v>
      </c>
      <c r="FE32">
        <v>3.2885</v>
      </c>
      <c r="FF32">
        <v>9620.4</v>
      </c>
      <c r="FG32">
        <v>9999</v>
      </c>
      <c r="FH32">
        <v>9999</v>
      </c>
      <c r="FI32">
        <v>143.1</v>
      </c>
      <c r="FJ32">
        <v>1.86751</v>
      </c>
      <c r="FK32">
        <v>1.8664700000000001</v>
      </c>
      <c r="FL32">
        <v>1.8660000000000001</v>
      </c>
      <c r="FM32">
        <v>1.8658399999999999</v>
      </c>
      <c r="FN32">
        <v>1.8676900000000001</v>
      </c>
      <c r="FO32">
        <v>1.87012</v>
      </c>
      <c r="FP32">
        <v>1.8687499999999999</v>
      </c>
      <c r="FQ32">
        <v>1.87012</v>
      </c>
      <c r="FR32">
        <v>0</v>
      </c>
      <c r="FS32">
        <v>0</v>
      </c>
      <c r="FT32">
        <v>0</v>
      </c>
      <c r="FU32">
        <v>0</v>
      </c>
      <c r="FV32" t="s">
        <v>358</v>
      </c>
      <c r="FW32" t="s">
        <v>359</v>
      </c>
      <c r="FX32" t="s">
        <v>360</v>
      </c>
      <c r="FY32" t="s">
        <v>360</v>
      </c>
      <c r="FZ32" t="s">
        <v>360</v>
      </c>
      <c r="GA32" t="s">
        <v>360</v>
      </c>
      <c r="GB32">
        <v>0</v>
      </c>
      <c r="GC32">
        <v>100</v>
      </c>
      <c r="GD32">
        <v>100</v>
      </c>
      <c r="GE32">
        <v>-1.6140000000000001</v>
      </c>
      <c r="GF32">
        <v>-0.10979999999999999</v>
      </c>
      <c r="GG32">
        <v>-1.416173661898785</v>
      </c>
      <c r="GH32">
        <v>-6.7673973195194002E-4</v>
      </c>
      <c r="GI32">
        <v>-1.250690455310944E-6</v>
      </c>
      <c r="GJ32">
        <v>3.8565111497720912E-10</v>
      </c>
      <c r="GK32">
        <v>-0.26405555660328678</v>
      </c>
      <c r="GL32">
        <v>-8.0097668062306809E-3</v>
      </c>
      <c r="GM32">
        <v>7.889985885015092E-4</v>
      </c>
      <c r="GN32">
        <v>-9.0450257093495313E-6</v>
      </c>
      <c r="GO32">
        <v>18</v>
      </c>
      <c r="GP32">
        <v>2288</v>
      </c>
      <c r="GQ32">
        <v>1</v>
      </c>
      <c r="GR32">
        <v>38</v>
      </c>
      <c r="GS32">
        <v>1693.1</v>
      </c>
      <c r="GT32">
        <v>1692.9</v>
      </c>
      <c r="GU32">
        <v>0.68115199999999998</v>
      </c>
      <c r="GV32">
        <v>2.2534200000000002</v>
      </c>
      <c r="GW32">
        <v>1.94702</v>
      </c>
      <c r="GX32">
        <v>2.7697799999999999</v>
      </c>
      <c r="GY32">
        <v>2.19482</v>
      </c>
      <c r="GZ32">
        <v>2.33643</v>
      </c>
      <c r="HA32">
        <v>40.553100000000001</v>
      </c>
      <c r="HB32">
        <v>13.9482</v>
      </c>
      <c r="HC32">
        <v>18</v>
      </c>
      <c r="HD32">
        <v>531.77200000000005</v>
      </c>
      <c r="HE32">
        <v>623.41499999999996</v>
      </c>
      <c r="HF32">
        <v>26.594000000000001</v>
      </c>
      <c r="HG32">
        <v>29.4724</v>
      </c>
      <c r="HH32">
        <v>29.9983</v>
      </c>
      <c r="HI32">
        <v>29.5533</v>
      </c>
      <c r="HJ32">
        <v>29.464600000000001</v>
      </c>
      <c r="HK32">
        <v>13.6265</v>
      </c>
      <c r="HL32">
        <v>19.452000000000002</v>
      </c>
      <c r="HM32">
        <v>15.188800000000001</v>
      </c>
      <c r="HN32">
        <v>26.691199999999998</v>
      </c>
      <c r="HO32">
        <v>165.48099999999999</v>
      </c>
      <c r="HP32">
        <v>23.7517</v>
      </c>
      <c r="HQ32">
        <v>100.17700000000001</v>
      </c>
      <c r="HR32">
        <v>100.203</v>
      </c>
    </row>
    <row r="33" spans="1:226" x14ac:dyDescent="0.2">
      <c r="A33">
        <v>17</v>
      </c>
      <c r="B33">
        <v>1657565411.5</v>
      </c>
      <c r="C33">
        <v>80</v>
      </c>
      <c r="D33" t="s">
        <v>392</v>
      </c>
      <c r="E33" t="s">
        <v>393</v>
      </c>
      <c r="F33">
        <v>5</v>
      </c>
      <c r="G33" t="s">
        <v>353</v>
      </c>
      <c r="H33" t="s">
        <v>354</v>
      </c>
      <c r="I33">
        <v>1657565408.7</v>
      </c>
      <c r="J33">
        <f t="shared" si="0"/>
        <v>2.4536933316057835E-3</v>
      </c>
      <c r="K33">
        <f t="shared" si="1"/>
        <v>2.4536933316057836</v>
      </c>
      <c r="L33">
        <f t="shared" si="2"/>
        <v>3.793591233988352</v>
      </c>
      <c r="M33">
        <f t="shared" si="3"/>
        <v>205.2697</v>
      </c>
      <c r="N33">
        <f t="shared" si="4"/>
        <v>131.56188357418242</v>
      </c>
      <c r="O33">
        <f t="shared" si="5"/>
        <v>9.6859924028452653</v>
      </c>
      <c r="P33">
        <f t="shared" si="6"/>
        <v>15.112589609689181</v>
      </c>
      <c r="Q33">
        <f t="shared" si="7"/>
        <v>9.2584768168307227E-2</v>
      </c>
      <c r="R33">
        <f t="shared" si="8"/>
        <v>3.17417353022925</v>
      </c>
      <c r="S33">
        <f t="shared" si="9"/>
        <v>9.1110258923763704E-2</v>
      </c>
      <c r="T33">
        <f t="shared" si="10"/>
        <v>5.707443447965066E-2</v>
      </c>
      <c r="U33">
        <f t="shared" si="11"/>
        <v>321.50780099999997</v>
      </c>
      <c r="V33">
        <f t="shared" si="12"/>
        <v>28.660760798386434</v>
      </c>
      <c r="W33">
        <f t="shared" si="13"/>
        <v>27.811520000000002</v>
      </c>
      <c r="X33">
        <f t="shared" si="14"/>
        <v>3.7533423000232289</v>
      </c>
      <c r="Y33">
        <f t="shared" si="15"/>
        <v>50.10385990624664</v>
      </c>
      <c r="Z33">
        <f t="shared" si="16"/>
        <v>1.8459944384666147</v>
      </c>
      <c r="AA33">
        <f t="shared" si="17"/>
        <v>3.6843357815561584</v>
      </c>
      <c r="AB33">
        <f t="shared" si="18"/>
        <v>1.9073478615566142</v>
      </c>
      <c r="AC33">
        <f t="shared" si="19"/>
        <v>-108.20787592381505</v>
      </c>
      <c r="AD33">
        <f t="shared" si="20"/>
        <v>-54.33080750691277</v>
      </c>
      <c r="AE33">
        <f t="shared" si="21"/>
        <v>-3.7181120461871884</v>
      </c>
      <c r="AF33">
        <f t="shared" si="22"/>
        <v>155.25100552308498</v>
      </c>
      <c r="AG33">
        <f t="shared" si="23"/>
        <v>-31.94004162479045</v>
      </c>
      <c r="AH33">
        <f t="shared" si="24"/>
        <v>2.4756782814332015</v>
      </c>
      <c r="AI33">
        <f t="shared" si="25"/>
        <v>3.793591233988352</v>
      </c>
      <c r="AJ33">
        <v>192.37517309290641</v>
      </c>
      <c r="AK33">
        <v>202.91166060606051</v>
      </c>
      <c r="AL33">
        <v>-3.3225309738861202</v>
      </c>
      <c r="AM33">
        <v>64.431249241879684</v>
      </c>
      <c r="AN33">
        <f t="shared" si="26"/>
        <v>2.4536933316057836</v>
      </c>
      <c r="AO33">
        <v>23.801679426884061</v>
      </c>
      <c r="AP33">
        <v>25.069434545454541</v>
      </c>
      <c r="AQ33">
        <v>-2.9091525050763448E-4</v>
      </c>
      <c r="AR33">
        <v>78.105960505336981</v>
      </c>
      <c r="AS33">
        <v>0</v>
      </c>
      <c r="AT33">
        <v>0</v>
      </c>
      <c r="AU33">
        <f t="shared" si="27"/>
        <v>1</v>
      </c>
      <c r="AV33">
        <f t="shared" si="28"/>
        <v>0</v>
      </c>
      <c r="AW33">
        <f t="shared" si="29"/>
        <v>38763.188283733551</v>
      </c>
      <c r="AX33">
        <f t="shared" si="30"/>
        <v>1999.9449999999999</v>
      </c>
      <c r="AY33">
        <f t="shared" si="31"/>
        <v>1681.1540999999997</v>
      </c>
      <c r="AZ33">
        <f t="shared" si="32"/>
        <v>0.84060016650457881</v>
      </c>
      <c r="BA33">
        <f t="shared" si="33"/>
        <v>0.16075832135383722</v>
      </c>
      <c r="BB33">
        <v>2.6469999999999998</v>
      </c>
      <c r="BC33">
        <v>0.5</v>
      </c>
      <c r="BD33" t="s">
        <v>355</v>
      </c>
      <c r="BE33">
        <v>2</v>
      </c>
      <c r="BF33" t="b">
        <v>1</v>
      </c>
      <c r="BG33">
        <v>1657565408.7</v>
      </c>
      <c r="BH33">
        <v>205.2697</v>
      </c>
      <c r="BI33">
        <v>188.62970000000001</v>
      </c>
      <c r="BJ33">
        <v>25.07358</v>
      </c>
      <c r="BK33">
        <v>23.795819999999999</v>
      </c>
      <c r="BL33">
        <v>206.8758</v>
      </c>
      <c r="BM33">
        <v>25.183430000000001</v>
      </c>
      <c r="BN33">
        <v>500.00080000000003</v>
      </c>
      <c r="BO33">
        <v>73.523020000000002</v>
      </c>
      <c r="BP33">
        <v>0.10007006</v>
      </c>
      <c r="BQ33">
        <v>27.494029999999999</v>
      </c>
      <c r="BR33">
        <v>27.811520000000002</v>
      </c>
      <c r="BS33">
        <v>999.9</v>
      </c>
      <c r="BT33">
        <v>0</v>
      </c>
      <c r="BU33">
        <v>0</v>
      </c>
      <c r="BV33">
        <v>9986.6280000000006</v>
      </c>
      <c r="BW33">
        <v>0</v>
      </c>
      <c r="BX33">
        <v>521.69219999999984</v>
      </c>
      <c r="BY33">
        <v>16.639810000000001</v>
      </c>
      <c r="BZ33">
        <v>210.5489</v>
      </c>
      <c r="CA33">
        <v>193.2278</v>
      </c>
      <c r="CB33">
        <v>1.277755</v>
      </c>
      <c r="CC33">
        <v>188.62970000000001</v>
      </c>
      <c r="CD33">
        <v>23.795819999999999</v>
      </c>
      <c r="CE33">
        <v>1.843486</v>
      </c>
      <c r="CF33">
        <v>1.7495400000000001</v>
      </c>
      <c r="CG33">
        <v>16.16047</v>
      </c>
      <c r="CH33">
        <v>15.3431</v>
      </c>
      <c r="CI33">
        <v>1999.9449999999999</v>
      </c>
      <c r="CJ33">
        <v>0.97999449999999988</v>
      </c>
      <c r="CK33">
        <v>2.0005950000000002E-2</v>
      </c>
      <c r="CL33">
        <v>0</v>
      </c>
      <c r="CM33">
        <v>2.2676799999999999</v>
      </c>
      <c r="CN33">
        <v>0</v>
      </c>
      <c r="CO33">
        <v>4715.1619999999994</v>
      </c>
      <c r="CP33">
        <v>16748.96</v>
      </c>
      <c r="CQ33">
        <v>38.561999999999998</v>
      </c>
      <c r="CR33">
        <v>39.3812</v>
      </c>
      <c r="CS33">
        <v>38.799599999999998</v>
      </c>
      <c r="CT33">
        <v>38.343500000000013</v>
      </c>
      <c r="CU33">
        <v>37.811999999999998</v>
      </c>
      <c r="CV33">
        <v>1959.9349999999999</v>
      </c>
      <c r="CW33">
        <v>40.01</v>
      </c>
      <c r="CX33">
        <v>0</v>
      </c>
      <c r="CY33">
        <v>1657565411.7</v>
      </c>
      <c r="CZ33">
        <v>0</v>
      </c>
      <c r="DA33">
        <v>0</v>
      </c>
      <c r="DB33" t="s">
        <v>356</v>
      </c>
      <c r="DC33">
        <v>1657463822.5999999</v>
      </c>
      <c r="DD33">
        <v>1657463835.0999999</v>
      </c>
      <c r="DE33">
        <v>0</v>
      </c>
      <c r="DF33">
        <v>-2.657</v>
      </c>
      <c r="DG33">
        <v>-13.192</v>
      </c>
      <c r="DH33">
        <v>-3.9239999999999999</v>
      </c>
      <c r="DI33">
        <v>-0.217</v>
      </c>
      <c r="DJ33">
        <v>376</v>
      </c>
      <c r="DK33">
        <v>3</v>
      </c>
      <c r="DL33">
        <v>0.48</v>
      </c>
      <c r="DM33">
        <v>0.03</v>
      </c>
      <c r="DN33">
        <v>16.09421</v>
      </c>
      <c r="DO33">
        <v>3.640437523452086</v>
      </c>
      <c r="DP33">
        <v>0.35231466532064759</v>
      </c>
      <c r="DQ33">
        <v>0</v>
      </c>
      <c r="DR33">
        <v>1.229241</v>
      </c>
      <c r="DS33">
        <v>0.39382919324577692</v>
      </c>
      <c r="DT33">
        <v>3.8833336632331752E-2</v>
      </c>
      <c r="DU33">
        <v>0</v>
      </c>
      <c r="DV33">
        <v>0</v>
      </c>
      <c r="DW33">
        <v>2</v>
      </c>
      <c r="DX33" t="s">
        <v>363</v>
      </c>
      <c r="DY33">
        <v>2.97946</v>
      </c>
      <c r="DZ33">
        <v>2.7153200000000002</v>
      </c>
      <c r="EA33">
        <v>4.0976699999999998E-2</v>
      </c>
      <c r="EB33">
        <v>3.7154E-2</v>
      </c>
      <c r="EC33">
        <v>9.0393899999999999E-2</v>
      </c>
      <c r="ED33">
        <v>8.5364399999999993E-2</v>
      </c>
      <c r="EE33">
        <v>30209.3</v>
      </c>
      <c r="EF33">
        <v>30484.3</v>
      </c>
      <c r="EG33">
        <v>29294.3</v>
      </c>
      <c r="EH33">
        <v>29292.799999999999</v>
      </c>
      <c r="EI33">
        <v>35311</v>
      </c>
      <c r="EJ33">
        <v>35591.1</v>
      </c>
      <c r="EK33">
        <v>41266.400000000001</v>
      </c>
      <c r="EL33">
        <v>41710.1</v>
      </c>
      <c r="EM33">
        <v>1.9363999999999999</v>
      </c>
      <c r="EN33">
        <v>2.1240199999999998</v>
      </c>
      <c r="EO33">
        <v>0.13012799999999999</v>
      </c>
      <c r="EP33">
        <v>0</v>
      </c>
      <c r="EQ33">
        <v>25.6905</v>
      </c>
      <c r="ER33">
        <v>999.9</v>
      </c>
      <c r="ES33">
        <v>38.9</v>
      </c>
      <c r="ET33">
        <v>35.4</v>
      </c>
      <c r="EU33">
        <v>30.55</v>
      </c>
      <c r="EV33">
        <v>62.3401</v>
      </c>
      <c r="EW33">
        <v>25.813300000000002</v>
      </c>
      <c r="EX33">
        <v>2</v>
      </c>
      <c r="EY33">
        <v>0.14682400000000001</v>
      </c>
      <c r="EZ33">
        <v>-0.54286999999999996</v>
      </c>
      <c r="FA33">
        <v>20.3842</v>
      </c>
      <c r="FB33">
        <v>5.2163899999999996</v>
      </c>
      <c r="FC33">
        <v>12.0099</v>
      </c>
      <c r="FD33">
        <v>4.9878999999999998</v>
      </c>
      <c r="FE33">
        <v>3.2886299999999999</v>
      </c>
      <c r="FF33">
        <v>9620.4</v>
      </c>
      <c r="FG33">
        <v>9999</v>
      </c>
      <c r="FH33">
        <v>9999</v>
      </c>
      <c r="FI33">
        <v>143.1</v>
      </c>
      <c r="FJ33">
        <v>1.8674999999999999</v>
      </c>
      <c r="FK33">
        <v>1.86646</v>
      </c>
      <c r="FL33">
        <v>1.86598</v>
      </c>
      <c r="FM33">
        <v>1.8658399999999999</v>
      </c>
      <c r="FN33">
        <v>1.86768</v>
      </c>
      <c r="FO33">
        <v>1.87012</v>
      </c>
      <c r="FP33">
        <v>1.8687499999999999</v>
      </c>
      <c r="FQ33">
        <v>1.87016</v>
      </c>
      <c r="FR33">
        <v>0</v>
      </c>
      <c r="FS33">
        <v>0</v>
      </c>
      <c r="FT33">
        <v>0</v>
      </c>
      <c r="FU33">
        <v>0</v>
      </c>
      <c r="FV33" t="s">
        <v>358</v>
      </c>
      <c r="FW33" t="s">
        <v>359</v>
      </c>
      <c r="FX33" t="s">
        <v>360</v>
      </c>
      <c r="FY33" t="s">
        <v>360</v>
      </c>
      <c r="FZ33" t="s">
        <v>360</v>
      </c>
      <c r="GA33" t="s">
        <v>360</v>
      </c>
      <c r="GB33">
        <v>0</v>
      </c>
      <c r="GC33">
        <v>100</v>
      </c>
      <c r="GD33">
        <v>100</v>
      </c>
      <c r="GE33">
        <v>-1.5960000000000001</v>
      </c>
      <c r="GF33">
        <v>-0.1099</v>
      </c>
      <c r="GG33">
        <v>-1.416173661898785</v>
      </c>
      <c r="GH33">
        <v>-6.7673973195194002E-4</v>
      </c>
      <c r="GI33">
        <v>-1.250690455310944E-6</v>
      </c>
      <c r="GJ33">
        <v>3.8565111497720912E-10</v>
      </c>
      <c r="GK33">
        <v>-0.26405555660328678</v>
      </c>
      <c r="GL33">
        <v>-8.0097668062306809E-3</v>
      </c>
      <c r="GM33">
        <v>7.889985885015092E-4</v>
      </c>
      <c r="GN33">
        <v>-9.0450257093495313E-6</v>
      </c>
      <c r="GO33">
        <v>18</v>
      </c>
      <c r="GP33">
        <v>2288</v>
      </c>
      <c r="GQ33">
        <v>1</v>
      </c>
      <c r="GR33">
        <v>38</v>
      </c>
      <c r="GS33">
        <v>1693.1</v>
      </c>
      <c r="GT33">
        <v>1692.9</v>
      </c>
      <c r="GU33">
        <v>0.63476600000000005</v>
      </c>
      <c r="GV33">
        <v>2.2595200000000002</v>
      </c>
      <c r="GW33">
        <v>1.94702</v>
      </c>
      <c r="GX33">
        <v>2.7697799999999999</v>
      </c>
      <c r="GY33">
        <v>2.19482</v>
      </c>
      <c r="GZ33">
        <v>2.36938</v>
      </c>
      <c r="HA33">
        <v>40.553100000000001</v>
      </c>
      <c r="HB33">
        <v>13.9482</v>
      </c>
      <c r="HC33">
        <v>18</v>
      </c>
      <c r="HD33">
        <v>531.779</v>
      </c>
      <c r="HE33">
        <v>623.41600000000005</v>
      </c>
      <c r="HF33">
        <v>26.734500000000001</v>
      </c>
      <c r="HG33">
        <v>29.446999999999999</v>
      </c>
      <c r="HH33">
        <v>29.998200000000001</v>
      </c>
      <c r="HI33">
        <v>29.532699999999998</v>
      </c>
      <c r="HJ33">
        <v>29.445799999999998</v>
      </c>
      <c r="HK33">
        <v>12.706</v>
      </c>
      <c r="HL33">
        <v>19.452000000000002</v>
      </c>
      <c r="HM33">
        <v>14.813700000000001</v>
      </c>
      <c r="HN33">
        <v>26.8249</v>
      </c>
      <c r="HO33">
        <v>152.107</v>
      </c>
      <c r="HP33">
        <v>23.739699999999999</v>
      </c>
      <c r="HQ33">
        <v>100.181</v>
      </c>
      <c r="HR33">
        <v>100.206</v>
      </c>
    </row>
    <row r="34" spans="1:226" x14ac:dyDescent="0.2">
      <c r="A34">
        <v>18</v>
      </c>
      <c r="B34">
        <v>1657565416.5</v>
      </c>
      <c r="C34">
        <v>85</v>
      </c>
      <c r="D34" t="s">
        <v>394</v>
      </c>
      <c r="E34" t="s">
        <v>395</v>
      </c>
      <c r="F34">
        <v>5</v>
      </c>
      <c r="G34" t="s">
        <v>353</v>
      </c>
      <c r="H34" t="s">
        <v>354</v>
      </c>
      <c r="I34">
        <v>1657565414</v>
      </c>
      <c r="J34">
        <f t="shared" si="0"/>
        <v>2.4814101357537401E-3</v>
      </c>
      <c r="K34">
        <f t="shared" si="1"/>
        <v>2.4814101357537401</v>
      </c>
      <c r="L34">
        <f t="shared" si="2"/>
        <v>3.3575074229866697</v>
      </c>
      <c r="M34">
        <f t="shared" si="3"/>
        <v>188.12855555555561</v>
      </c>
      <c r="N34">
        <f t="shared" si="4"/>
        <v>123.00425722919647</v>
      </c>
      <c r="O34">
        <f t="shared" si="5"/>
        <v>9.0561838627412197</v>
      </c>
      <c r="P34">
        <f t="shared" si="6"/>
        <v>13.850957904395512</v>
      </c>
      <c r="Q34">
        <f t="shared" si="7"/>
        <v>9.3257551193873661E-2</v>
      </c>
      <c r="R34">
        <f t="shared" si="8"/>
        <v>3.1717544084616995</v>
      </c>
      <c r="S34">
        <f t="shared" si="9"/>
        <v>9.1760600047046406E-2</v>
      </c>
      <c r="T34">
        <f t="shared" si="10"/>
        <v>5.7482868557468945E-2</v>
      </c>
      <c r="U34">
        <f t="shared" si="11"/>
        <v>321.50948566666654</v>
      </c>
      <c r="V34">
        <f t="shared" si="12"/>
        <v>28.671736416844201</v>
      </c>
      <c r="W34">
        <f t="shared" si="13"/>
        <v>27.841022222222222</v>
      </c>
      <c r="X34">
        <f t="shared" si="14"/>
        <v>3.7598115075898226</v>
      </c>
      <c r="Y34">
        <f t="shared" si="15"/>
        <v>50.016908041421374</v>
      </c>
      <c r="Z34">
        <f t="shared" si="16"/>
        <v>1.8446071804874795</v>
      </c>
      <c r="AA34">
        <f t="shared" si="17"/>
        <v>3.6879672349195851</v>
      </c>
      <c r="AB34">
        <f t="shared" si="18"/>
        <v>1.9152043271023431</v>
      </c>
      <c r="AC34">
        <f t="shared" si="19"/>
        <v>-109.43018698673994</v>
      </c>
      <c r="AD34">
        <f t="shared" si="20"/>
        <v>-56.455155130002737</v>
      </c>
      <c r="AE34">
        <f t="shared" si="21"/>
        <v>-3.8673318785644755</v>
      </c>
      <c r="AF34">
        <f t="shared" si="22"/>
        <v>151.75681167135937</v>
      </c>
      <c r="AG34">
        <f t="shared" si="23"/>
        <v>-32.465502478373558</v>
      </c>
      <c r="AH34">
        <f t="shared" si="24"/>
        <v>2.5484579049659133</v>
      </c>
      <c r="AI34">
        <f t="shared" si="25"/>
        <v>3.3575074229866697</v>
      </c>
      <c r="AJ34">
        <v>175.55940692497239</v>
      </c>
      <c r="AK34">
        <v>186.3237272727273</v>
      </c>
      <c r="AL34">
        <v>-3.319642534510979</v>
      </c>
      <c r="AM34">
        <v>64.431249241879684</v>
      </c>
      <c r="AN34">
        <f t="shared" si="26"/>
        <v>2.4814101357537401</v>
      </c>
      <c r="AO34">
        <v>23.756637264726571</v>
      </c>
      <c r="AP34">
        <v>25.040321818181809</v>
      </c>
      <c r="AQ34">
        <v>-5.7109941459722302E-4</v>
      </c>
      <c r="AR34">
        <v>78.105960505336981</v>
      </c>
      <c r="AS34">
        <v>0</v>
      </c>
      <c r="AT34">
        <v>0</v>
      </c>
      <c r="AU34">
        <f t="shared" si="27"/>
        <v>1</v>
      </c>
      <c r="AV34">
        <f t="shared" si="28"/>
        <v>0</v>
      </c>
      <c r="AW34">
        <f t="shared" si="29"/>
        <v>38721.504236506174</v>
      </c>
      <c r="AX34">
        <f t="shared" si="30"/>
        <v>1999.9555555555551</v>
      </c>
      <c r="AY34">
        <f t="shared" si="31"/>
        <v>1681.1629666666661</v>
      </c>
      <c r="AZ34">
        <f t="shared" si="32"/>
        <v>0.84060016333696297</v>
      </c>
      <c r="BA34">
        <f t="shared" si="33"/>
        <v>0.16075831524033865</v>
      </c>
      <c r="BB34">
        <v>2.6469999999999998</v>
      </c>
      <c r="BC34">
        <v>0.5</v>
      </c>
      <c r="BD34" t="s">
        <v>355</v>
      </c>
      <c r="BE34">
        <v>2</v>
      </c>
      <c r="BF34" t="b">
        <v>1</v>
      </c>
      <c r="BG34">
        <v>1657565414</v>
      </c>
      <c r="BH34">
        <v>188.12855555555561</v>
      </c>
      <c r="BI34">
        <v>171.19122222222219</v>
      </c>
      <c r="BJ34">
        <v>25.054099999999998</v>
      </c>
      <c r="BK34">
        <v>23.73844444444445</v>
      </c>
      <c r="BL34">
        <v>189.7155555555556</v>
      </c>
      <c r="BM34">
        <v>25.164222222222222</v>
      </c>
      <c r="BN34">
        <v>499.88455555555561</v>
      </c>
      <c r="BO34">
        <v>73.525277777777774</v>
      </c>
      <c r="BP34">
        <v>9.9685022222222225E-2</v>
      </c>
      <c r="BQ34">
        <v>27.510866666666669</v>
      </c>
      <c r="BR34">
        <v>27.841022222222222</v>
      </c>
      <c r="BS34">
        <v>999.90000000000009</v>
      </c>
      <c r="BT34">
        <v>0</v>
      </c>
      <c r="BU34">
        <v>0</v>
      </c>
      <c r="BV34">
        <v>9975.7000000000007</v>
      </c>
      <c r="BW34">
        <v>0</v>
      </c>
      <c r="BX34">
        <v>527.48988888888891</v>
      </c>
      <c r="BY34">
        <v>16.937233333333339</v>
      </c>
      <c r="BZ34">
        <v>192.96299999999999</v>
      </c>
      <c r="CA34">
        <v>175.35388888888889</v>
      </c>
      <c r="CB34">
        <v>1.3156422222222219</v>
      </c>
      <c r="CC34">
        <v>171.19122222222219</v>
      </c>
      <c r="CD34">
        <v>23.73844444444445</v>
      </c>
      <c r="CE34">
        <v>1.8421099999999999</v>
      </c>
      <c r="CF34">
        <v>1.745376666666667</v>
      </c>
      <c r="CG34">
        <v>16.148777777777781</v>
      </c>
      <c r="CH34">
        <v>15.305999999999999</v>
      </c>
      <c r="CI34">
        <v>1999.9555555555551</v>
      </c>
      <c r="CJ34">
        <v>0.9799943333333333</v>
      </c>
      <c r="CK34">
        <v>2.000611111111111E-2</v>
      </c>
      <c r="CL34">
        <v>0</v>
      </c>
      <c r="CM34">
        <v>2.3555666666666659</v>
      </c>
      <c r="CN34">
        <v>0</v>
      </c>
      <c r="CO34">
        <v>4713.9944444444454</v>
      </c>
      <c r="CP34">
        <v>16749.066666666669</v>
      </c>
      <c r="CQ34">
        <v>38.548222222222222</v>
      </c>
      <c r="CR34">
        <v>39.375</v>
      </c>
      <c r="CS34">
        <v>38.75</v>
      </c>
      <c r="CT34">
        <v>38.311999999999998</v>
      </c>
      <c r="CU34">
        <v>37.811999999999998</v>
      </c>
      <c r="CV34">
        <v>1959.9455555555551</v>
      </c>
      <c r="CW34">
        <v>40.01</v>
      </c>
      <c r="CX34">
        <v>0</v>
      </c>
      <c r="CY34">
        <v>1657565417.0999999</v>
      </c>
      <c r="CZ34">
        <v>0</v>
      </c>
      <c r="DA34">
        <v>0</v>
      </c>
      <c r="DB34" t="s">
        <v>356</v>
      </c>
      <c r="DC34">
        <v>1657463822.5999999</v>
      </c>
      <c r="DD34">
        <v>1657463835.0999999</v>
      </c>
      <c r="DE34">
        <v>0</v>
      </c>
      <c r="DF34">
        <v>-2.657</v>
      </c>
      <c r="DG34">
        <v>-13.192</v>
      </c>
      <c r="DH34">
        <v>-3.9239999999999999</v>
      </c>
      <c r="DI34">
        <v>-0.217</v>
      </c>
      <c r="DJ34">
        <v>376</v>
      </c>
      <c r="DK34">
        <v>3</v>
      </c>
      <c r="DL34">
        <v>0.48</v>
      </c>
      <c r="DM34">
        <v>0.03</v>
      </c>
      <c r="DN34">
        <v>16.466339999999999</v>
      </c>
      <c r="DO34">
        <v>3.7126311444652629</v>
      </c>
      <c r="DP34">
        <v>0.35957108393195347</v>
      </c>
      <c r="DQ34">
        <v>0</v>
      </c>
      <c r="DR34">
        <v>1.2684867500000001</v>
      </c>
      <c r="DS34">
        <v>0.34122585365853431</v>
      </c>
      <c r="DT34">
        <v>3.3101543195710681E-2</v>
      </c>
      <c r="DU34">
        <v>0</v>
      </c>
      <c r="DV34">
        <v>0</v>
      </c>
      <c r="DW34">
        <v>2</v>
      </c>
      <c r="DX34" t="s">
        <v>363</v>
      </c>
      <c r="DY34">
        <v>2.9793400000000001</v>
      </c>
      <c r="DZ34">
        <v>2.7155</v>
      </c>
      <c r="EA34">
        <v>3.7932500000000001E-2</v>
      </c>
      <c r="EB34">
        <v>3.4014500000000003E-2</v>
      </c>
      <c r="EC34">
        <v>9.0322600000000003E-2</v>
      </c>
      <c r="ED34">
        <v>8.5210800000000003E-2</v>
      </c>
      <c r="EE34">
        <v>30307</v>
      </c>
      <c r="EF34">
        <v>30585.4</v>
      </c>
      <c r="EG34">
        <v>29295.9</v>
      </c>
      <c r="EH34">
        <v>29294.400000000001</v>
      </c>
      <c r="EI34">
        <v>35315.4</v>
      </c>
      <c r="EJ34">
        <v>35599</v>
      </c>
      <c r="EK34">
        <v>41268.400000000001</v>
      </c>
      <c r="EL34">
        <v>41712.5</v>
      </c>
      <c r="EM34">
        <v>1.9361699999999999</v>
      </c>
      <c r="EN34">
        <v>2.1242299999999998</v>
      </c>
      <c r="EO34">
        <v>0.132941</v>
      </c>
      <c r="EP34">
        <v>0</v>
      </c>
      <c r="EQ34">
        <v>25.6829</v>
      </c>
      <c r="ER34">
        <v>999.9</v>
      </c>
      <c r="ES34">
        <v>38.9</v>
      </c>
      <c r="ET34">
        <v>35.4</v>
      </c>
      <c r="EU34">
        <v>30.551600000000001</v>
      </c>
      <c r="EV34">
        <v>62.140099999999997</v>
      </c>
      <c r="EW34">
        <v>25.989599999999999</v>
      </c>
      <c r="EX34">
        <v>2</v>
      </c>
      <c r="EY34">
        <v>0.14498</v>
      </c>
      <c r="EZ34">
        <v>-0.57891599999999999</v>
      </c>
      <c r="FA34">
        <v>20.3842</v>
      </c>
      <c r="FB34">
        <v>5.2148899999999996</v>
      </c>
      <c r="FC34">
        <v>12.0099</v>
      </c>
      <c r="FD34">
        <v>4.9878</v>
      </c>
      <c r="FE34">
        <v>3.2884199999999999</v>
      </c>
      <c r="FF34">
        <v>9620.7000000000007</v>
      </c>
      <c r="FG34">
        <v>9999</v>
      </c>
      <c r="FH34">
        <v>9999</v>
      </c>
      <c r="FI34">
        <v>143.1</v>
      </c>
      <c r="FJ34">
        <v>1.8674999999999999</v>
      </c>
      <c r="FK34">
        <v>1.86646</v>
      </c>
      <c r="FL34">
        <v>1.8660000000000001</v>
      </c>
      <c r="FM34">
        <v>1.8658399999999999</v>
      </c>
      <c r="FN34">
        <v>1.86768</v>
      </c>
      <c r="FO34">
        <v>1.87012</v>
      </c>
      <c r="FP34">
        <v>1.8687400000000001</v>
      </c>
      <c r="FQ34">
        <v>1.8701399999999999</v>
      </c>
      <c r="FR34">
        <v>0</v>
      </c>
      <c r="FS34">
        <v>0</v>
      </c>
      <c r="FT34">
        <v>0</v>
      </c>
      <c r="FU34">
        <v>0</v>
      </c>
      <c r="FV34" t="s">
        <v>358</v>
      </c>
      <c r="FW34" t="s">
        <v>359</v>
      </c>
      <c r="FX34" t="s">
        <v>360</v>
      </c>
      <c r="FY34" t="s">
        <v>360</v>
      </c>
      <c r="FZ34" t="s">
        <v>360</v>
      </c>
      <c r="GA34" t="s">
        <v>360</v>
      </c>
      <c r="GB34">
        <v>0</v>
      </c>
      <c r="GC34">
        <v>100</v>
      </c>
      <c r="GD34">
        <v>100</v>
      </c>
      <c r="GE34">
        <v>-1.5780000000000001</v>
      </c>
      <c r="GF34">
        <v>-0.1104</v>
      </c>
      <c r="GG34">
        <v>-1.416173661898785</v>
      </c>
      <c r="GH34">
        <v>-6.7673973195194002E-4</v>
      </c>
      <c r="GI34">
        <v>-1.250690455310944E-6</v>
      </c>
      <c r="GJ34">
        <v>3.8565111497720912E-10</v>
      </c>
      <c r="GK34">
        <v>-0.26405555660328678</v>
      </c>
      <c r="GL34">
        <v>-8.0097668062306809E-3</v>
      </c>
      <c r="GM34">
        <v>7.889985885015092E-4</v>
      </c>
      <c r="GN34">
        <v>-9.0450257093495313E-6</v>
      </c>
      <c r="GO34">
        <v>18</v>
      </c>
      <c r="GP34">
        <v>2288</v>
      </c>
      <c r="GQ34">
        <v>1</v>
      </c>
      <c r="GR34">
        <v>38</v>
      </c>
      <c r="GS34">
        <v>1693.2</v>
      </c>
      <c r="GT34">
        <v>1693</v>
      </c>
      <c r="GU34">
        <v>0.58593799999999996</v>
      </c>
      <c r="GV34">
        <v>2.2595200000000002</v>
      </c>
      <c r="GW34">
        <v>1.94702</v>
      </c>
      <c r="GX34">
        <v>2.7685499999999998</v>
      </c>
      <c r="GY34">
        <v>2.19482</v>
      </c>
      <c r="GZ34">
        <v>2.3596200000000001</v>
      </c>
      <c r="HA34">
        <v>40.553100000000001</v>
      </c>
      <c r="HB34">
        <v>13.9482</v>
      </c>
      <c r="HC34">
        <v>18</v>
      </c>
      <c r="HD34">
        <v>531.44500000000005</v>
      </c>
      <c r="HE34">
        <v>623.36400000000003</v>
      </c>
      <c r="HF34">
        <v>26.865200000000002</v>
      </c>
      <c r="HG34">
        <v>29.421700000000001</v>
      </c>
      <c r="HH34">
        <v>29.9983</v>
      </c>
      <c r="HI34">
        <v>29.511900000000001</v>
      </c>
      <c r="HJ34">
        <v>29.425699999999999</v>
      </c>
      <c r="HK34">
        <v>11.7279</v>
      </c>
      <c r="HL34">
        <v>19.452000000000002</v>
      </c>
      <c r="HM34">
        <v>14.813700000000001</v>
      </c>
      <c r="HN34">
        <v>26.943200000000001</v>
      </c>
      <c r="HO34">
        <v>132.072</v>
      </c>
      <c r="HP34">
        <v>23.7559</v>
      </c>
      <c r="HQ34">
        <v>100.18600000000001</v>
      </c>
      <c r="HR34">
        <v>100.212</v>
      </c>
    </row>
    <row r="35" spans="1:226" x14ac:dyDescent="0.2">
      <c r="A35">
        <v>19</v>
      </c>
      <c r="B35">
        <v>1657565421.5</v>
      </c>
      <c r="C35">
        <v>90</v>
      </c>
      <c r="D35" t="s">
        <v>396</v>
      </c>
      <c r="E35" t="s">
        <v>397</v>
      </c>
      <c r="F35">
        <v>5</v>
      </c>
      <c r="G35" t="s">
        <v>353</v>
      </c>
      <c r="H35" t="s">
        <v>354</v>
      </c>
      <c r="I35">
        <v>1657565418.7</v>
      </c>
      <c r="J35">
        <f t="shared" si="0"/>
        <v>2.4497691845181374E-3</v>
      </c>
      <c r="K35">
        <f t="shared" si="1"/>
        <v>2.4497691845181375</v>
      </c>
      <c r="L35">
        <f t="shared" si="2"/>
        <v>2.8160539693181015</v>
      </c>
      <c r="M35">
        <f t="shared" si="3"/>
        <v>172.91079999999999</v>
      </c>
      <c r="N35">
        <f t="shared" si="4"/>
        <v>116.8857182919899</v>
      </c>
      <c r="O35">
        <f t="shared" si="5"/>
        <v>8.6058966471455474</v>
      </c>
      <c r="P35">
        <f t="shared" si="6"/>
        <v>12.730832266932559</v>
      </c>
      <c r="Q35">
        <f t="shared" si="7"/>
        <v>9.1803286936116016E-2</v>
      </c>
      <c r="R35">
        <f t="shared" si="8"/>
        <v>3.1775714974716589</v>
      </c>
      <c r="S35">
        <f t="shared" si="9"/>
        <v>9.0354878428257221E-2</v>
      </c>
      <c r="T35">
        <f t="shared" si="10"/>
        <v>5.6600029179625672E-2</v>
      </c>
      <c r="U35">
        <f t="shared" si="11"/>
        <v>321.51296610000003</v>
      </c>
      <c r="V35">
        <f t="shared" si="12"/>
        <v>28.688715767002506</v>
      </c>
      <c r="W35">
        <f t="shared" si="13"/>
        <v>27.852779999999999</v>
      </c>
      <c r="X35">
        <f t="shared" si="14"/>
        <v>3.7623924472804964</v>
      </c>
      <c r="Y35">
        <f t="shared" si="15"/>
        <v>49.917184492087621</v>
      </c>
      <c r="Z35">
        <f t="shared" si="16"/>
        <v>1.8421504895498761</v>
      </c>
      <c r="AA35">
        <f t="shared" si="17"/>
        <v>3.6904134483824413</v>
      </c>
      <c r="AB35">
        <f t="shared" si="18"/>
        <v>1.9202419577306202</v>
      </c>
      <c r="AC35">
        <f t="shared" si="19"/>
        <v>-108.03482103724986</v>
      </c>
      <c r="AD35">
        <f t="shared" si="20"/>
        <v>-56.631406764709567</v>
      </c>
      <c r="AE35">
        <f t="shared" si="21"/>
        <v>-3.8727497729315301</v>
      </c>
      <c r="AF35">
        <f t="shared" si="22"/>
        <v>152.97398852510909</v>
      </c>
      <c r="AG35">
        <f t="shared" si="23"/>
        <v>-33.04838535457116</v>
      </c>
      <c r="AH35">
        <f t="shared" si="24"/>
        <v>2.5625736223538613</v>
      </c>
      <c r="AI35">
        <f t="shared" si="25"/>
        <v>2.8160539693181015</v>
      </c>
      <c r="AJ35">
        <v>158.57933707735739</v>
      </c>
      <c r="AK35">
        <v>169.68560000000011</v>
      </c>
      <c r="AL35">
        <v>-3.332884597132459</v>
      </c>
      <c r="AM35">
        <v>64.431249241879684</v>
      </c>
      <c r="AN35">
        <f t="shared" si="26"/>
        <v>2.4497691845181375</v>
      </c>
      <c r="AO35">
        <v>23.703716847460001</v>
      </c>
      <c r="AP35">
        <v>25.004113333333329</v>
      </c>
      <c r="AQ35">
        <v>-7.7963617664416314E-3</v>
      </c>
      <c r="AR35">
        <v>78.105960505336981</v>
      </c>
      <c r="AS35">
        <v>0</v>
      </c>
      <c r="AT35">
        <v>0</v>
      </c>
      <c r="AU35">
        <f t="shared" si="27"/>
        <v>1</v>
      </c>
      <c r="AV35">
        <f t="shared" si="28"/>
        <v>0</v>
      </c>
      <c r="AW35">
        <f t="shared" si="29"/>
        <v>38815.196064805488</v>
      </c>
      <c r="AX35">
        <f t="shared" si="30"/>
        <v>1999.9770000000001</v>
      </c>
      <c r="AY35">
        <f t="shared" si="31"/>
        <v>1681.18101</v>
      </c>
      <c r="AZ35">
        <f t="shared" si="32"/>
        <v>0.84060017190197689</v>
      </c>
      <c r="BA35">
        <f t="shared" si="33"/>
        <v>0.16075833177081536</v>
      </c>
      <c r="BB35">
        <v>2.6469999999999998</v>
      </c>
      <c r="BC35">
        <v>0.5</v>
      </c>
      <c r="BD35" t="s">
        <v>355</v>
      </c>
      <c r="BE35">
        <v>2</v>
      </c>
      <c r="BF35" t="b">
        <v>1</v>
      </c>
      <c r="BG35">
        <v>1657565418.7</v>
      </c>
      <c r="BH35">
        <v>172.91079999999999</v>
      </c>
      <c r="BI35">
        <v>155.64830000000001</v>
      </c>
      <c r="BJ35">
        <v>25.02018</v>
      </c>
      <c r="BK35">
        <v>23.697399999999998</v>
      </c>
      <c r="BL35">
        <v>174.4812</v>
      </c>
      <c r="BM35">
        <v>25.130800000000001</v>
      </c>
      <c r="BN35">
        <v>499.96350000000001</v>
      </c>
      <c r="BO35">
        <v>73.526570000000007</v>
      </c>
      <c r="BP35">
        <v>0.1000182</v>
      </c>
      <c r="BQ35">
        <v>27.522200000000002</v>
      </c>
      <c r="BR35">
        <v>27.852779999999999</v>
      </c>
      <c r="BS35">
        <v>999.9</v>
      </c>
      <c r="BT35">
        <v>0</v>
      </c>
      <c r="BU35">
        <v>0</v>
      </c>
      <c r="BV35">
        <v>10001.07</v>
      </c>
      <c r="BW35">
        <v>0</v>
      </c>
      <c r="BX35">
        <v>535.17129999999997</v>
      </c>
      <c r="BY35">
        <v>17.26257</v>
      </c>
      <c r="BZ35">
        <v>177.34819999999999</v>
      </c>
      <c r="CA35">
        <v>159.4264</v>
      </c>
      <c r="CB35">
        <v>1.322775</v>
      </c>
      <c r="CC35">
        <v>155.64830000000001</v>
      </c>
      <c r="CD35">
        <v>23.697399999999998</v>
      </c>
      <c r="CE35">
        <v>1.8396479999999999</v>
      </c>
      <c r="CF35">
        <v>1.742388</v>
      </c>
      <c r="CG35">
        <v>16.127800000000001</v>
      </c>
      <c r="CH35">
        <v>15.279310000000001</v>
      </c>
      <c r="CI35">
        <v>1999.9770000000001</v>
      </c>
      <c r="CJ35">
        <v>0.97999389999999997</v>
      </c>
      <c r="CK35">
        <v>2.0006530000000002E-2</v>
      </c>
      <c r="CL35">
        <v>0</v>
      </c>
      <c r="CM35">
        <v>2.35345</v>
      </c>
      <c r="CN35">
        <v>0</v>
      </c>
      <c r="CO35">
        <v>4716.5990000000002</v>
      </c>
      <c r="CP35">
        <v>16749.22</v>
      </c>
      <c r="CQ35">
        <v>38.518599999999999</v>
      </c>
      <c r="CR35">
        <v>39.318300000000001</v>
      </c>
      <c r="CS35">
        <v>38.75</v>
      </c>
      <c r="CT35">
        <v>38.311999999999998</v>
      </c>
      <c r="CU35">
        <v>37.7562</v>
      </c>
      <c r="CV35">
        <v>1959.9659999999999</v>
      </c>
      <c r="CW35">
        <v>40.011000000000003</v>
      </c>
      <c r="CX35">
        <v>0</v>
      </c>
      <c r="CY35">
        <v>1657565421.9000001</v>
      </c>
      <c r="CZ35">
        <v>0</v>
      </c>
      <c r="DA35">
        <v>0</v>
      </c>
      <c r="DB35" t="s">
        <v>356</v>
      </c>
      <c r="DC35">
        <v>1657463822.5999999</v>
      </c>
      <c r="DD35">
        <v>1657463835.0999999</v>
      </c>
      <c r="DE35">
        <v>0</v>
      </c>
      <c r="DF35">
        <v>-2.657</v>
      </c>
      <c r="DG35">
        <v>-13.192</v>
      </c>
      <c r="DH35">
        <v>-3.9239999999999999</v>
      </c>
      <c r="DI35">
        <v>-0.217</v>
      </c>
      <c r="DJ35">
        <v>376</v>
      </c>
      <c r="DK35">
        <v>3</v>
      </c>
      <c r="DL35">
        <v>0.48</v>
      </c>
      <c r="DM35">
        <v>0.03</v>
      </c>
      <c r="DN35">
        <v>16.717962499999999</v>
      </c>
      <c r="DO35">
        <v>3.867085553470901</v>
      </c>
      <c r="DP35">
        <v>0.37425268314836452</v>
      </c>
      <c r="DQ35">
        <v>0</v>
      </c>
      <c r="DR35">
        <v>1.28863075</v>
      </c>
      <c r="DS35">
        <v>0.29470930581613158</v>
      </c>
      <c r="DT35">
        <v>2.9005033475890011E-2</v>
      </c>
      <c r="DU35">
        <v>0</v>
      </c>
      <c r="DV35">
        <v>0</v>
      </c>
      <c r="DW35">
        <v>2</v>
      </c>
      <c r="DX35" t="s">
        <v>363</v>
      </c>
      <c r="DY35">
        <v>2.9797899999999999</v>
      </c>
      <c r="DZ35">
        <v>2.7157200000000001</v>
      </c>
      <c r="EA35">
        <v>3.4809699999999999E-2</v>
      </c>
      <c r="EB35">
        <v>3.0792400000000001E-2</v>
      </c>
      <c r="EC35">
        <v>9.0240500000000001E-2</v>
      </c>
      <c r="ED35">
        <v>8.5139599999999996E-2</v>
      </c>
      <c r="EE35">
        <v>30406.6</v>
      </c>
      <c r="EF35">
        <v>30688.400000000001</v>
      </c>
      <c r="EG35">
        <v>29296.9</v>
      </c>
      <c r="EH35">
        <v>29295.200000000001</v>
      </c>
      <c r="EI35">
        <v>35319.699999999997</v>
      </c>
      <c r="EJ35">
        <v>35602.9</v>
      </c>
      <c r="EK35">
        <v>41269.800000000003</v>
      </c>
      <c r="EL35">
        <v>41713.800000000003</v>
      </c>
      <c r="EM35">
        <v>1.9369000000000001</v>
      </c>
      <c r="EN35">
        <v>2.1242299999999998</v>
      </c>
      <c r="EO35">
        <v>0.133298</v>
      </c>
      <c r="EP35">
        <v>0</v>
      </c>
      <c r="EQ35">
        <v>25.674199999999999</v>
      </c>
      <c r="ER35">
        <v>999.9</v>
      </c>
      <c r="ES35">
        <v>38.799999999999997</v>
      </c>
      <c r="ET35">
        <v>35.4</v>
      </c>
      <c r="EU35">
        <v>30.473299999999998</v>
      </c>
      <c r="EV35">
        <v>62.420099999999998</v>
      </c>
      <c r="EW35">
        <v>25.8413</v>
      </c>
      <c r="EX35">
        <v>2</v>
      </c>
      <c r="EY35">
        <v>0.14302599999999999</v>
      </c>
      <c r="EZ35">
        <v>-0.59390799999999999</v>
      </c>
      <c r="FA35">
        <v>20.3842</v>
      </c>
      <c r="FB35">
        <v>5.2153400000000003</v>
      </c>
      <c r="FC35">
        <v>12.0099</v>
      </c>
      <c r="FD35">
        <v>4.9878999999999998</v>
      </c>
      <c r="FE35">
        <v>3.2885</v>
      </c>
      <c r="FF35">
        <v>9620.7000000000007</v>
      </c>
      <c r="FG35">
        <v>9999</v>
      </c>
      <c r="FH35">
        <v>9999</v>
      </c>
      <c r="FI35">
        <v>143.1</v>
      </c>
      <c r="FJ35">
        <v>1.8674599999999999</v>
      </c>
      <c r="FK35">
        <v>1.86646</v>
      </c>
      <c r="FL35">
        <v>1.8660000000000001</v>
      </c>
      <c r="FM35">
        <v>1.8658399999999999</v>
      </c>
      <c r="FN35">
        <v>1.86768</v>
      </c>
      <c r="FO35">
        <v>1.87012</v>
      </c>
      <c r="FP35">
        <v>1.8687400000000001</v>
      </c>
      <c r="FQ35">
        <v>1.87012</v>
      </c>
      <c r="FR35">
        <v>0</v>
      </c>
      <c r="FS35">
        <v>0</v>
      </c>
      <c r="FT35">
        <v>0</v>
      </c>
      <c r="FU35">
        <v>0</v>
      </c>
      <c r="FV35" t="s">
        <v>358</v>
      </c>
      <c r="FW35" t="s">
        <v>359</v>
      </c>
      <c r="FX35" t="s">
        <v>360</v>
      </c>
      <c r="FY35" t="s">
        <v>360</v>
      </c>
      <c r="FZ35" t="s">
        <v>360</v>
      </c>
      <c r="GA35" t="s">
        <v>360</v>
      </c>
      <c r="GB35">
        <v>0</v>
      </c>
      <c r="GC35">
        <v>100</v>
      </c>
      <c r="GD35">
        <v>100</v>
      </c>
      <c r="GE35">
        <v>-1.5609999999999999</v>
      </c>
      <c r="GF35">
        <v>-0.1109</v>
      </c>
      <c r="GG35">
        <v>-1.416173661898785</v>
      </c>
      <c r="GH35">
        <v>-6.7673973195194002E-4</v>
      </c>
      <c r="GI35">
        <v>-1.250690455310944E-6</v>
      </c>
      <c r="GJ35">
        <v>3.8565111497720912E-10</v>
      </c>
      <c r="GK35">
        <v>-0.26405555660328678</v>
      </c>
      <c r="GL35">
        <v>-8.0097668062306809E-3</v>
      </c>
      <c r="GM35">
        <v>7.889985885015092E-4</v>
      </c>
      <c r="GN35">
        <v>-9.0450257093495313E-6</v>
      </c>
      <c r="GO35">
        <v>18</v>
      </c>
      <c r="GP35">
        <v>2288</v>
      </c>
      <c r="GQ35">
        <v>1</v>
      </c>
      <c r="GR35">
        <v>38</v>
      </c>
      <c r="GS35">
        <v>1693.3</v>
      </c>
      <c r="GT35">
        <v>1693.1</v>
      </c>
      <c r="GU35">
        <v>0.539551</v>
      </c>
      <c r="GV35">
        <v>2.2619600000000002</v>
      </c>
      <c r="GW35">
        <v>1.9458</v>
      </c>
      <c r="GX35">
        <v>2.7673299999999998</v>
      </c>
      <c r="GY35">
        <v>2.19482</v>
      </c>
      <c r="GZ35">
        <v>2.36816</v>
      </c>
      <c r="HA35">
        <v>40.527500000000003</v>
      </c>
      <c r="HB35">
        <v>13.956899999999999</v>
      </c>
      <c r="HC35">
        <v>18</v>
      </c>
      <c r="HD35">
        <v>531.75199999999995</v>
      </c>
      <c r="HE35">
        <v>623.149</v>
      </c>
      <c r="HF35">
        <v>26.9801</v>
      </c>
      <c r="HG35">
        <v>29.3964</v>
      </c>
      <c r="HH35">
        <v>29.998200000000001</v>
      </c>
      <c r="HI35">
        <v>29.4907</v>
      </c>
      <c r="HJ35">
        <v>29.4057</v>
      </c>
      <c r="HK35">
        <v>10.790699999999999</v>
      </c>
      <c r="HL35">
        <v>19.452000000000002</v>
      </c>
      <c r="HM35">
        <v>14.813700000000001</v>
      </c>
      <c r="HN35">
        <v>27.0457</v>
      </c>
      <c r="HO35">
        <v>118.711</v>
      </c>
      <c r="HP35">
        <v>23.767099999999999</v>
      </c>
      <c r="HQ35">
        <v>100.19</v>
      </c>
      <c r="HR35">
        <v>100.215</v>
      </c>
    </row>
    <row r="36" spans="1:226" x14ac:dyDescent="0.2">
      <c r="A36">
        <v>20</v>
      </c>
      <c r="B36">
        <v>1657565426.5</v>
      </c>
      <c r="C36">
        <v>95</v>
      </c>
      <c r="D36" t="s">
        <v>398</v>
      </c>
      <c r="E36" t="s">
        <v>399</v>
      </c>
      <c r="F36">
        <v>5</v>
      </c>
      <c r="G36" t="s">
        <v>353</v>
      </c>
      <c r="H36" t="s">
        <v>354</v>
      </c>
      <c r="I36">
        <v>1657565424</v>
      </c>
      <c r="J36">
        <f t="shared" si="0"/>
        <v>2.4640527489473213E-3</v>
      </c>
      <c r="K36">
        <f t="shared" si="1"/>
        <v>2.4640527489473212</v>
      </c>
      <c r="L36">
        <f t="shared" si="2"/>
        <v>2.2319584848000642</v>
      </c>
      <c r="M36">
        <f t="shared" si="3"/>
        <v>155.72900000000001</v>
      </c>
      <c r="N36">
        <f t="shared" si="4"/>
        <v>110.66744244475134</v>
      </c>
      <c r="O36">
        <f t="shared" si="5"/>
        <v>8.1481020190927307</v>
      </c>
      <c r="P36">
        <f t="shared" si="6"/>
        <v>11.465845340780913</v>
      </c>
      <c r="Q36">
        <f t="shared" si="7"/>
        <v>9.215670178954144E-2</v>
      </c>
      <c r="R36">
        <f t="shared" si="8"/>
        <v>3.1771316536796785</v>
      </c>
      <c r="S36">
        <f t="shared" si="9"/>
        <v>9.0697016922567361E-2</v>
      </c>
      <c r="T36">
        <f t="shared" si="10"/>
        <v>5.6814856539723582E-2</v>
      </c>
      <c r="U36">
        <f t="shared" si="11"/>
        <v>321.51516033333331</v>
      </c>
      <c r="V36">
        <f t="shared" si="12"/>
        <v>28.694540819848168</v>
      </c>
      <c r="W36">
        <f t="shared" si="13"/>
        <v>27.859733333333331</v>
      </c>
      <c r="X36">
        <f t="shared" si="14"/>
        <v>3.7639194947940275</v>
      </c>
      <c r="Y36">
        <f t="shared" si="15"/>
        <v>49.82548419688483</v>
      </c>
      <c r="Z36">
        <f t="shared" si="16"/>
        <v>1.8397467309543634</v>
      </c>
      <c r="AA36">
        <f t="shared" si="17"/>
        <v>3.6923810387564431</v>
      </c>
      <c r="AB36">
        <f t="shared" si="18"/>
        <v>1.9241727638396642</v>
      </c>
      <c r="AC36">
        <f t="shared" si="19"/>
        <v>-108.66472622857687</v>
      </c>
      <c r="AD36">
        <f t="shared" si="20"/>
        <v>-56.253971675534956</v>
      </c>
      <c r="AE36">
        <f t="shared" si="21"/>
        <v>-3.8477796970682903</v>
      </c>
      <c r="AF36">
        <f t="shared" si="22"/>
        <v>152.74868273215321</v>
      </c>
      <c r="AG36">
        <f t="shared" si="23"/>
        <v>-33.486392061807351</v>
      </c>
      <c r="AH36">
        <f t="shared" si="24"/>
        <v>2.5576433415170725</v>
      </c>
      <c r="AI36">
        <f t="shared" si="25"/>
        <v>2.2319584848000642</v>
      </c>
      <c r="AJ36">
        <v>141.7551081581617</v>
      </c>
      <c r="AK36">
        <v>153.09618787878779</v>
      </c>
      <c r="AL36">
        <v>-3.3119538928657799</v>
      </c>
      <c r="AM36">
        <v>64.431249241879684</v>
      </c>
      <c r="AN36">
        <f t="shared" si="26"/>
        <v>2.4640527489473212</v>
      </c>
      <c r="AO36">
        <v>23.67515600990539</v>
      </c>
      <c r="AP36">
        <v>24.975915151515149</v>
      </c>
      <c r="AQ36">
        <v>-6.3203713829717619E-3</v>
      </c>
      <c r="AR36">
        <v>78.105960505336981</v>
      </c>
      <c r="AS36">
        <v>0</v>
      </c>
      <c r="AT36">
        <v>0</v>
      </c>
      <c r="AU36">
        <f t="shared" si="27"/>
        <v>1</v>
      </c>
      <c r="AV36">
        <f t="shared" si="28"/>
        <v>0</v>
      </c>
      <c r="AW36">
        <f t="shared" si="29"/>
        <v>38806.833879816229</v>
      </c>
      <c r="AX36">
        <f t="shared" si="30"/>
        <v>1999.991111111111</v>
      </c>
      <c r="AY36">
        <f t="shared" si="31"/>
        <v>1681.1928333333333</v>
      </c>
      <c r="AZ36">
        <f t="shared" si="32"/>
        <v>0.84060015266734522</v>
      </c>
      <c r="BA36">
        <f t="shared" si="33"/>
        <v>0.16075829464797622</v>
      </c>
      <c r="BB36">
        <v>2.6469999999999998</v>
      </c>
      <c r="BC36">
        <v>0.5</v>
      </c>
      <c r="BD36" t="s">
        <v>355</v>
      </c>
      <c r="BE36">
        <v>2</v>
      </c>
      <c r="BF36" t="b">
        <v>1</v>
      </c>
      <c r="BG36">
        <v>1657565424</v>
      </c>
      <c r="BH36">
        <v>155.72900000000001</v>
      </c>
      <c r="BI36">
        <v>138.21444444444441</v>
      </c>
      <c r="BJ36">
        <v>24.987422222222222</v>
      </c>
      <c r="BK36">
        <v>23.667411111111111</v>
      </c>
      <c r="BL36">
        <v>157.2812222222222</v>
      </c>
      <c r="BM36">
        <v>25.098533333333329</v>
      </c>
      <c r="BN36">
        <v>500.06511111111121</v>
      </c>
      <c r="BO36">
        <v>73.526888888888891</v>
      </c>
      <c r="BP36">
        <v>0.1000228666666667</v>
      </c>
      <c r="BQ36">
        <v>27.531311111111108</v>
      </c>
      <c r="BR36">
        <v>27.859733333333331</v>
      </c>
      <c r="BS36">
        <v>999.90000000000009</v>
      </c>
      <c r="BT36">
        <v>0</v>
      </c>
      <c r="BU36">
        <v>0</v>
      </c>
      <c r="BV36">
        <v>9999.0944444444449</v>
      </c>
      <c r="BW36">
        <v>0</v>
      </c>
      <c r="BX36">
        <v>544.88199999999995</v>
      </c>
      <c r="BY36">
        <v>17.51445555555555</v>
      </c>
      <c r="BZ36">
        <v>159.72011111111109</v>
      </c>
      <c r="CA36">
        <v>141.56511111111109</v>
      </c>
      <c r="CB36">
        <v>1.3200311111111109</v>
      </c>
      <c r="CC36">
        <v>138.21444444444441</v>
      </c>
      <c r="CD36">
        <v>23.667411111111111</v>
      </c>
      <c r="CE36">
        <v>1.83725</v>
      </c>
      <c r="CF36">
        <v>1.7401899999999999</v>
      </c>
      <c r="CG36">
        <v>16.10736666666666</v>
      </c>
      <c r="CH36">
        <v>15.25966666666667</v>
      </c>
      <c r="CI36">
        <v>1999.991111111111</v>
      </c>
      <c r="CJ36">
        <v>0.97999400000000003</v>
      </c>
      <c r="CK36">
        <v>2.0006433333333341E-2</v>
      </c>
      <c r="CL36">
        <v>0</v>
      </c>
      <c r="CM36">
        <v>2.3794333333333331</v>
      </c>
      <c r="CN36">
        <v>0</v>
      </c>
      <c r="CO36">
        <v>4720.5655555555559</v>
      </c>
      <c r="CP36">
        <v>16749.322222222221</v>
      </c>
      <c r="CQ36">
        <v>38.5</v>
      </c>
      <c r="CR36">
        <v>39.311999999999998</v>
      </c>
      <c r="CS36">
        <v>38.707999999999998</v>
      </c>
      <c r="CT36">
        <v>38.25</v>
      </c>
      <c r="CU36">
        <v>37.75</v>
      </c>
      <c r="CV36">
        <v>1959.981111111111</v>
      </c>
      <c r="CW36">
        <v>40.01</v>
      </c>
      <c r="CX36">
        <v>0</v>
      </c>
      <c r="CY36">
        <v>1657565426.7</v>
      </c>
      <c r="CZ36">
        <v>0</v>
      </c>
      <c r="DA36">
        <v>0</v>
      </c>
      <c r="DB36" t="s">
        <v>356</v>
      </c>
      <c r="DC36">
        <v>1657463822.5999999</v>
      </c>
      <c r="DD36">
        <v>1657463835.0999999</v>
      </c>
      <c r="DE36">
        <v>0</v>
      </c>
      <c r="DF36">
        <v>-2.657</v>
      </c>
      <c r="DG36">
        <v>-13.192</v>
      </c>
      <c r="DH36">
        <v>-3.9239999999999999</v>
      </c>
      <c r="DI36">
        <v>-0.217</v>
      </c>
      <c r="DJ36">
        <v>376</v>
      </c>
      <c r="DK36">
        <v>3</v>
      </c>
      <c r="DL36">
        <v>0.48</v>
      </c>
      <c r="DM36">
        <v>0.03</v>
      </c>
      <c r="DN36">
        <v>17.03713902439025</v>
      </c>
      <c r="DO36">
        <v>3.5866055749128898</v>
      </c>
      <c r="DP36">
        <v>0.35619262045604039</v>
      </c>
      <c r="DQ36">
        <v>0</v>
      </c>
      <c r="DR36">
        <v>1.306095853658537</v>
      </c>
      <c r="DS36">
        <v>0.18110174216027849</v>
      </c>
      <c r="DT36">
        <v>2.091479881894925E-2</v>
      </c>
      <c r="DU36">
        <v>0</v>
      </c>
      <c r="DV36">
        <v>0</v>
      </c>
      <c r="DW36">
        <v>2</v>
      </c>
      <c r="DX36" t="s">
        <v>363</v>
      </c>
      <c r="DY36">
        <v>2.9795699999999998</v>
      </c>
      <c r="DZ36">
        <v>2.7154699999999998</v>
      </c>
      <c r="EA36">
        <v>3.1632599999999997E-2</v>
      </c>
      <c r="EB36">
        <v>2.75111E-2</v>
      </c>
      <c r="EC36">
        <v>9.01782E-2</v>
      </c>
      <c r="ED36">
        <v>8.5073899999999994E-2</v>
      </c>
      <c r="EE36">
        <v>30508.6</v>
      </c>
      <c r="EF36">
        <v>30793.7</v>
      </c>
      <c r="EG36">
        <v>29298.7</v>
      </c>
      <c r="EH36">
        <v>29296.5</v>
      </c>
      <c r="EI36">
        <v>35323.9</v>
      </c>
      <c r="EJ36">
        <v>35606.800000000003</v>
      </c>
      <c r="EK36">
        <v>41272</v>
      </c>
      <c r="EL36">
        <v>41715.300000000003</v>
      </c>
      <c r="EM36">
        <v>1.93692</v>
      </c>
      <c r="EN36">
        <v>2.1247699999999998</v>
      </c>
      <c r="EO36">
        <v>0.135023</v>
      </c>
      <c r="EP36">
        <v>0</v>
      </c>
      <c r="EQ36">
        <v>25.6645</v>
      </c>
      <c r="ER36">
        <v>999.9</v>
      </c>
      <c r="ES36">
        <v>38.700000000000003</v>
      </c>
      <c r="ET36">
        <v>35.4</v>
      </c>
      <c r="EU36">
        <v>30.392199999999999</v>
      </c>
      <c r="EV36">
        <v>61.950099999999999</v>
      </c>
      <c r="EW36">
        <v>25.877400000000002</v>
      </c>
      <c r="EX36">
        <v>2</v>
      </c>
      <c r="EY36">
        <v>0.14108999999999999</v>
      </c>
      <c r="EZ36">
        <v>-0.627552</v>
      </c>
      <c r="FA36">
        <v>20.383900000000001</v>
      </c>
      <c r="FB36">
        <v>5.2140000000000004</v>
      </c>
      <c r="FC36">
        <v>12.0099</v>
      </c>
      <c r="FD36">
        <v>4.9877000000000002</v>
      </c>
      <c r="FE36">
        <v>3.2883499999999999</v>
      </c>
      <c r="FF36">
        <v>9621</v>
      </c>
      <c r="FG36">
        <v>9999</v>
      </c>
      <c r="FH36">
        <v>9999</v>
      </c>
      <c r="FI36">
        <v>143.1</v>
      </c>
      <c r="FJ36">
        <v>1.8674900000000001</v>
      </c>
      <c r="FK36">
        <v>1.86646</v>
      </c>
      <c r="FL36">
        <v>1.86599</v>
      </c>
      <c r="FM36">
        <v>1.8658399999999999</v>
      </c>
      <c r="FN36">
        <v>1.86768</v>
      </c>
      <c r="FO36">
        <v>1.87012</v>
      </c>
      <c r="FP36">
        <v>1.8687400000000001</v>
      </c>
      <c r="FQ36">
        <v>1.87012</v>
      </c>
      <c r="FR36">
        <v>0</v>
      </c>
      <c r="FS36">
        <v>0</v>
      </c>
      <c r="FT36">
        <v>0</v>
      </c>
      <c r="FU36">
        <v>0</v>
      </c>
      <c r="FV36" t="s">
        <v>358</v>
      </c>
      <c r="FW36" t="s">
        <v>359</v>
      </c>
      <c r="FX36" t="s">
        <v>360</v>
      </c>
      <c r="FY36" t="s">
        <v>360</v>
      </c>
      <c r="FZ36" t="s">
        <v>360</v>
      </c>
      <c r="GA36" t="s">
        <v>360</v>
      </c>
      <c r="GB36">
        <v>0</v>
      </c>
      <c r="GC36">
        <v>100</v>
      </c>
      <c r="GD36">
        <v>100</v>
      </c>
      <c r="GE36">
        <v>-1.544</v>
      </c>
      <c r="GF36">
        <v>-0.1113</v>
      </c>
      <c r="GG36">
        <v>-1.416173661898785</v>
      </c>
      <c r="GH36">
        <v>-6.7673973195194002E-4</v>
      </c>
      <c r="GI36">
        <v>-1.250690455310944E-6</v>
      </c>
      <c r="GJ36">
        <v>3.8565111497720912E-10</v>
      </c>
      <c r="GK36">
        <v>-0.26405555660328678</v>
      </c>
      <c r="GL36">
        <v>-8.0097668062306809E-3</v>
      </c>
      <c r="GM36">
        <v>7.889985885015092E-4</v>
      </c>
      <c r="GN36">
        <v>-9.0450257093495313E-6</v>
      </c>
      <c r="GO36">
        <v>18</v>
      </c>
      <c r="GP36">
        <v>2288</v>
      </c>
      <c r="GQ36">
        <v>1</v>
      </c>
      <c r="GR36">
        <v>38</v>
      </c>
      <c r="GS36">
        <v>1693.4</v>
      </c>
      <c r="GT36">
        <v>1693.2</v>
      </c>
      <c r="GU36">
        <v>0.48950199999999999</v>
      </c>
      <c r="GV36">
        <v>2.2717299999999998</v>
      </c>
      <c r="GW36">
        <v>1.94702</v>
      </c>
      <c r="GX36">
        <v>2.7673299999999998</v>
      </c>
      <c r="GY36">
        <v>2.19482</v>
      </c>
      <c r="GZ36">
        <v>2.3730500000000001</v>
      </c>
      <c r="HA36">
        <v>40.527500000000003</v>
      </c>
      <c r="HB36">
        <v>13.9482</v>
      </c>
      <c r="HC36">
        <v>18</v>
      </c>
      <c r="HD36">
        <v>531.57899999999995</v>
      </c>
      <c r="HE36">
        <v>623.38</v>
      </c>
      <c r="HF36">
        <v>27.08</v>
      </c>
      <c r="HG36">
        <v>29.369399999999999</v>
      </c>
      <c r="HH36">
        <v>29.998200000000001</v>
      </c>
      <c r="HI36">
        <v>29.468900000000001</v>
      </c>
      <c r="HJ36">
        <v>29.3857</v>
      </c>
      <c r="HK36">
        <v>9.7957599999999996</v>
      </c>
      <c r="HL36">
        <v>19.163599999999999</v>
      </c>
      <c r="HM36">
        <v>14.813700000000001</v>
      </c>
      <c r="HN36">
        <v>27.1462</v>
      </c>
      <c r="HO36">
        <v>98.677599999999998</v>
      </c>
      <c r="HP36">
        <v>23.767099999999999</v>
      </c>
      <c r="HQ36">
        <v>100.19499999999999</v>
      </c>
      <c r="HR36">
        <v>100.218</v>
      </c>
    </row>
    <row r="37" spans="1:226" x14ac:dyDescent="0.2">
      <c r="A37">
        <v>21</v>
      </c>
      <c r="B37">
        <v>1657565431.5</v>
      </c>
      <c r="C37">
        <v>100</v>
      </c>
      <c r="D37" t="s">
        <v>400</v>
      </c>
      <c r="E37" t="s">
        <v>401</v>
      </c>
      <c r="F37">
        <v>5</v>
      </c>
      <c r="G37" t="s">
        <v>353</v>
      </c>
      <c r="H37" t="s">
        <v>354</v>
      </c>
      <c r="I37">
        <v>1657565428.7</v>
      </c>
      <c r="J37">
        <f t="shared" si="0"/>
        <v>2.4845829619624224E-3</v>
      </c>
      <c r="K37">
        <f t="shared" si="1"/>
        <v>2.4845829619624222</v>
      </c>
      <c r="L37">
        <f t="shared" si="2"/>
        <v>1.7329761444155027</v>
      </c>
      <c r="M37">
        <f t="shared" si="3"/>
        <v>140.4778</v>
      </c>
      <c r="N37">
        <f t="shared" si="4"/>
        <v>104.80182201058054</v>
      </c>
      <c r="O37">
        <f t="shared" si="5"/>
        <v>7.7162970419475219</v>
      </c>
      <c r="P37">
        <f t="shared" si="6"/>
        <v>10.343030414966075</v>
      </c>
      <c r="Q37">
        <f t="shared" si="7"/>
        <v>9.2654088713898353E-2</v>
      </c>
      <c r="R37">
        <f t="shared" si="8"/>
        <v>3.1735981039934891</v>
      </c>
      <c r="S37">
        <f t="shared" si="9"/>
        <v>9.1177126474829395E-2</v>
      </c>
      <c r="T37">
        <f t="shared" si="10"/>
        <v>5.7116442046854642E-2</v>
      </c>
      <c r="U37">
        <f t="shared" si="11"/>
        <v>321.51226980000001</v>
      </c>
      <c r="V37">
        <f t="shared" si="12"/>
        <v>28.702004785533372</v>
      </c>
      <c r="W37">
        <f t="shared" si="13"/>
        <v>27.878789999999999</v>
      </c>
      <c r="X37">
        <f t="shared" si="14"/>
        <v>3.7681073728505998</v>
      </c>
      <c r="Y37">
        <f t="shared" si="15"/>
        <v>49.749225767009037</v>
      </c>
      <c r="Z37">
        <f t="shared" si="16"/>
        <v>1.8381379921302983</v>
      </c>
      <c r="AA37">
        <f t="shared" si="17"/>
        <v>3.6948072332600015</v>
      </c>
      <c r="AB37">
        <f t="shared" si="18"/>
        <v>1.9299693807203016</v>
      </c>
      <c r="AC37">
        <f t="shared" si="19"/>
        <v>-109.57010862254283</v>
      </c>
      <c r="AD37">
        <f t="shared" si="20"/>
        <v>-57.53070080536456</v>
      </c>
      <c r="AE37">
        <f t="shared" si="21"/>
        <v>-3.9400848374412254</v>
      </c>
      <c r="AF37">
        <f t="shared" si="22"/>
        <v>150.47137553465137</v>
      </c>
      <c r="AG37">
        <f t="shared" si="23"/>
        <v>-34.21779442232819</v>
      </c>
      <c r="AH37">
        <f t="shared" si="24"/>
        <v>2.532251465792807</v>
      </c>
      <c r="AI37">
        <f t="shared" si="25"/>
        <v>1.7329761444155027</v>
      </c>
      <c r="AJ37">
        <v>124.63110404222491</v>
      </c>
      <c r="AK37">
        <v>136.37770909090909</v>
      </c>
      <c r="AL37">
        <v>-3.347474014183375</v>
      </c>
      <c r="AM37">
        <v>64.431249241879684</v>
      </c>
      <c r="AN37">
        <f t="shared" si="26"/>
        <v>2.4845829619624222</v>
      </c>
      <c r="AO37">
        <v>23.65246351342682</v>
      </c>
      <c r="AP37">
        <v>24.959646666666671</v>
      </c>
      <c r="AQ37">
        <v>-5.389430818300304E-3</v>
      </c>
      <c r="AR37">
        <v>78.105960505336981</v>
      </c>
      <c r="AS37">
        <v>0</v>
      </c>
      <c r="AT37">
        <v>0</v>
      </c>
      <c r="AU37">
        <f t="shared" si="27"/>
        <v>1</v>
      </c>
      <c r="AV37">
        <f t="shared" si="28"/>
        <v>0</v>
      </c>
      <c r="AW37">
        <f t="shared" si="29"/>
        <v>38747.616899999884</v>
      </c>
      <c r="AX37">
        <f t="shared" si="30"/>
        <v>1999.973</v>
      </c>
      <c r="AY37">
        <f t="shared" si="31"/>
        <v>1681.1776199999999</v>
      </c>
      <c r="AZ37">
        <f t="shared" si="32"/>
        <v>0.8406001581021344</v>
      </c>
      <c r="BA37">
        <f t="shared" si="33"/>
        <v>0.16075830513711936</v>
      </c>
      <c r="BB37">
        <v>2.6469999999999998</v>
      </c>
      <c r="BC37">
        <v>0.5</v>
      </c>
      <c r="BD37" t="s">
        <v>355</v>
      </c>
      <c r="BE37">
        <v>2</v>
      </c>
      <c r="BF37" t="b">
        <v>1</v>
      </c>
      <c r="BG37">
        <v>1657565428.7</v>
      </c>
      <c r="BH37">
        <v>140.4778</v>
      </c>
      <c r="BI37">
        <v>122.55240000000001</v>
      </c>
      <c r="BJ37">
        <v>24.96537</v>
      </c>
      <c r="BK37">
        <v>23.658349999999999</v>
      </c>
      <c r="BL37">
        <v>142.01429999999999</v>
      </c>
      <c r="BM37">
        <v>25.07676</v>
      </c>
      <c r="BN37">
        <v>500.03289999999998</v>
      </c>
      <c r="BO37">
        <v>73.527439999999984</v>
      </c>
      <c r="BP37">
        <v>0.10006851</v>
      </c>
      <c r="BQ37">
        <v>27.542539999999999</v>
      </c>
      <c r="BR37">
        <v>27.878789999999999</v>
      </c>
      <c r="BS37">
        <v>999.9</v>
      </c>
      <c r="BT37">
        <v>0</v>
      </c>
      <c r="BU37">
        <v>0</v>
      </c>
      <c r="BV37">
        <v>9983.5010000000002</v>
      </c>
      <c r="BW37">
        <v>0</v>
      </c>
      <c r="BX37">
        <v>556.7050999999999</v>
      </c>
      <c r="BY37">
        <v>17.925470000000001</v>
      </c>
      <c r="BZ37">
        <v>144.07470000000001</v>
      </c>
      <c r="CA37">
        <v>125.5219</v>
      </c>
      <c r="CB37">
        <v>1.307013</v>
      </c>
      <c r="CC37">
        <v>122.55240000000001</v>
      </c>
      <c r="CD37">
        <v>23.658349999999999</v>
      </c>
      <c r="CE37">
        <v>1.835639</v>
      </c>
      <c r="CF37">
        <v>1.7395370000000001</v>
      </c>
      <c r="CG37">
        <v>16.093620000000001</v>
      </c>
      <c r="CH37">
        <v>15.253830000000001</v>
      </c>
      <c r="CI37">
        <v>1999.973</v>
      </c>
      <c r="CJ37">
        <v>0.97999360000000002</v>
      </c>
      <c r="CK37">
        <v>2.0006820000000002E-2</v>
      </c>
      <c r="CL37">
        <v>0</v>
      </c>
      <c r="CM37">
        <v>2.3426499999999999</v>
      </c>
      <c r="CN37">
        <v>0</v>
      </c>
      <c r="CO37">
        <v>4727.1309999999994</v>
      </c>
      <c r="CP37">
        <v>16749.22</v>
      </c>
      <c r="CQ37">
        <v>38.5</v>
      </c>
      <c r="CR37">
        <v>39.287199999999999</v>
      </c>
      <c r="CS37">
        <v>38.686999999999998</v>
      </c>
      <c r="CT37">
        <v>38.25</v>
      </c>
      <c r="CU37">
        <v>37.75</v>
      </c>
      <c r="CV37">
        <v>1959.963</v>
      </c>
      <c r="CW37">
        <v>40.01</v>
      </c>
      <c r="CX37">
        <v>0</v>
      </c>
      <c r="CY37">
        <v>1657565432.0999999</v>
      </c>
      <c r="CZ37">
        <v>0</v>
      </c>
      <c r="DA37">
        <v>0</v>
      </c>
      <c r="DB37" t="s">
        <v>356</v>
      </c>
      <c r="DC37">
        <v>1657463822.5999999</v>
      </c>
      <c r="DD37">
        <v>1657463835.0999999</v>
      </c>
      <c r="DE37">
        <v>0</v>
      </c>
      <c r="DF37">
        <v>-2.657</v>
      </c>
      <c r="DG37">
        <v>-13.192</v>
      </c>
      <c r="DH37">
        <v>-3.9239999999999999</v>
      </c>
      <c r="DI37">
        <v>-0.217</v>
      </c>
      <c r="DJ37">
        <v>376</v>
      </c>
      <c r="DK37">
        <v>3</v>
      </c>
      <c r="DL37">
        <v>0.48</v>
      </c>
      <c r="DM37">
        <v>0.03</v>
      </c>
      <c r="DN37">
        <v>17.407277499999999</v>
      </c>
      <c r="DO37">
        <v>3.86799061913693</v>
      </c>
      <c r="DP37">
        <v>0.37599384468864622</v>
      </c>
      <c r="DQ37">
        <v>0</v>
      </c>
      <c r="DR37">
        <v>1.3157665000000001</v>
      </c>
      <c r="DS37">
        <v>-2.4520525328333039E-2</v>
      </c>
      <c r="DT37">
        <v>9.940057230720549E-3</v>
      </c>
      <c r="DU37">
        <v>1</v>
      </c>
      <c r="DV37">
        <v>1</v>
      </c>
      <c r="DW37">
        <v>2</v>
      </c>
      <c r="DX37" t="s">
        <v>357</v>
      </c>
      <c r="DY37">
        <v>2.9794200000000002</v>
      </c>
      <c r="DZ37">
        <v>2.71529</v>
      </c>
      <c r="EA37">
        <v>2.8356599999999999E-2</v>
      </c>
      <c r="EB37">
        <v>2.41128E-2</v>
      </c>
      <c r="EC37">
        <v>9.0149300000000002E-2</v>
      </c>
      <c r="ED37">
        <v>8.5122100000000006E-2</v>
      </c>
      <c r="EE37">
        <v>30612.6</v>
      </c>
      <c r="EF37">
        <v>30902.3</v>
      </c>
      <c r="EG37">
        <v>29299.200000000001</v>
      </c>
      <c r="EH37">
        <v>29297.3</v>
      </c>
      <c r="EI37">
        <v>35325.9</v>
      </c>
      <c r="EJ37">
        <v>35605.9</v>
      </c>
      <c r="EK37">
        <v>41273</v>
      </c>
      <c r="EL37">
        <v>41716.6</v>
      </c>
      <c r="EM37">
        <v>1.93727</v>
      </c>
      <c r="EN37">
        <v>2.1252499999999999</v>
      </c>
      <c r="EO37">
        <v>0.13564200000000001</v>
      </c>
      <c r="EP37">
        <v>0</v>
      </c>
      <c r="EQ37">
        <v>25.655899999999999</v>
      </c>
      <c r="ER37">
        <v>999.9</v>
      </c>
      <c r="ES37">
        <v>38.700000000000003</v>
      </c>
      <c r="ET37">
        <v>35.4</v>
      </c>
      <c r="EU37">
        <v>30.3918</v>
      </c>
      <c r="EV37">
        <v>62.470100000000002</v>
      </c>
      <c r="EW37">
        <v>25.865400000000001</v>
      </c>
      <c r="EX37">
        <v>2</v>
      </c>
      <c r="EY37">
        <v>0.139179</v>
      </c>
      <c r="EZ37">
        <v>-0.64203399999999999</v>
      </c>
      <c r="FA37">
        <v>20.3842</v>
      </c>
      <c r="FB37">
        <v>5.2150400000000001</v>
      </c>
      <c r="FC37">
        <v>12.0099</v>
      </c>
      <c r="FD37">
        <v>4.9881500000000001</v>
      </c>
      <c r="FE37">
        <v>3.2885</v>
      </c>
      <c r="FF37">
        <v>9621</v>
      </c>
      <c r="FG37">
        <v>9999</v>
      </c>
      <c r="FH37">
        <v>9999</v>
      </c>
      <c r="FI37">
        <v>143.1</v>
      </c>
      <c r="FJ37">
        <v>1.8674900000000001</v>
      </c>
      <c r="FK37">
        <v>1.86646</v>
      </c>
      <c r="FL37">
        <v>1.86599</v>
      </c>
      <c r="FM37">
        <v>1.8658399999999999</v>
      </c>
      <c r="FN37">
        <v>1.86768</v>
      </c>
      <c r="FO37">
        <v>1.87012</v>
      </c>
      <c r="FP37">
        <v>1.8687400000000001</v>
      </c>
      <c r="FQ37">
        <v>1.8701399999999999</v>
      </c>
      <c r="FR37">
        <v>0</v>
      </c>
      <c r="FS37">
        <v>0</v>
      </c>
      <c r="FT37">
        <v>0</v>
      </c>
      <c r="FU37">
        <v>0</v>
      </c>
      <c r="FV37" t="s">
        <v>358</v>
      </c>
      <c r="FW37" t="s">
        <v>359</v>
      </c>
      <c r="FX37" t="s">
        <v>360</v>
      </c>
      <c r="FY37" t="s">
        <v>360</v>
      </c>
      <c r="FZ37" t="s">
        <v>360</v>
      </c>
      <c r="GA37" t="s">
        <v>360</v>
      </c>
      <c r="GB37">
        <v>0</v>
      </c>
      <c r="GC37">
        <v>100</v>
      </c>
      <c r="GD37">
        <v>100</v>
      </c>
      <c r="GE37">
        <v>-1.5269999999999999</v>
      </c>
      <c r="GF37">
        <v>-0.1115</v>
      </c>
      <c r="GG37">
        <v>-1.416173661898785</v>
      </c>
      <c r="GH37">
        <v>-6.7673973195194002E-4</v>
      </c>
      <c r="GI37">
        <v>-1.250690455310944E-6</v>
      </c>
      <c r="GJ37">
        <v>3.8565111497720912E-10</v>
      </c>
      <c r="GK37">
        <v>-0.26405555660328678</v>
      </c>
      <c r="GL37">
        <v>-8.0097668062306809E-3</v>
      </c>
      <c r="GM37">
        <v>7.889985885015092E-4</v>
      </c>
      <c r="GN37">
        <v>-9.0450257093495313E-6</v>
      </c>
      <c r="GO37">
        <v>18</v>
      </c>
      <c r="GP37">
        <v>2288</v>
      </c>
      <c r="GQ37">
        <v>1</v>
      </c>
      <c r="GR37">
        <v>38</v>
      </c>
      <c r="GS37">
        <v>1693.5</v>
      </c>
      <c r="GT37">
        <v>1693.3</v>
      </c>
      <c r="GU37">
        <v>0.44311499999999998</v>
      </c>
      <c r="GV37">
        <v>2.2741699999999998</v>
      </c>
      <c r="GW37">
        <v>1.94702</v>
      </c>
      <c r="GX37">
        <v>2.7697799999999999</v>
      </c>
      <c r="GY37">
        <v>2.19482</v>
      </c>
      <c r="GZ37">
        <v>2.31812</v>
      </c>
      <c r="HA37">
        <v>40.502000000000002</v>
      </c>
      <c r="HB37">
        <v>13.939399999999999</v>
      </c>
      <c r="HC37">
        <v>18</v>
      </c>
      <c r="HD37">
        <v>531.63199999999995</v>
      </c>
      <c r="HE37">
        <v>623.55100000000004</v>
      </c>
      <c r="HF37">
        <v>27.1768</v>
      </c>
      <c r="HG37">
        <v>29.343399999999999</v>
      </c>
      <c r="HH37">
        <v>29.9983</v>
      </c>
      <c r="HI37">
        <v>29.447800000000001</v>
      </c>
      <c r="HJ37">
        <v>29.365600000000001</v>
      </c>
      <c r="HK37">
        <v>8.8495100000000004</v>
      </c>
      <c r="HL37">
        <v>19.163599999999999</v>
      </c>
      <c r="HM37">
        <v>14.813700000000001</v>
      </c>
      <c r="HN37">
        <v>27.2319</v>
      </c>
      <c r="HO37">
        <v>85.315100000000001</v>
      </c>
      <c r="HP37">
        <v>23.767099999999999</v>
      </c>
      <c r="HQ37">
        <v>100.19799999999999</v>
      </c>
      <c r="HR37">
        <v>100.221</v>
      </c>
    </row>
    <row r="38" spans="1:226" x14ac:dyDescent="0.2">
      <c r="A38">
        <v>22</v>
      </c>
      <c r="B38">
        <v>1657565436.5</v>
      </c>
      <c r="C38">
        <v>105</v>
      </c>
      <c r="D38" t="s">
        <v>402</v>
      </c>
      <c r="E38" t="s">
        <v>403</v>
      </c>
      <c r="F38">
        <v>5</v>
      </c>
      <c r="G38" t="s">
        <v>353</v>
      </c>
      <c r="H38" t="s">
        <v>354</v>
      </c>
      <c r="I38">
        <v>1657565434</v>
      </c>
      <c r="J38">
        <f t="shared" si="0"/>
        <v>2.5013522044949428E-3</v>
      </c>
      <c r="K38">
        <f t="shared" si="1"/>
        <v>2.5013522044949426</v>
      </c>
      <c r="L38">
        <f t="shared" si="2"/>
        <v>1.367404549423485</v>
      </c>
      <c r="M38">
        <f t="shared" si="3"/>
        <v>123.1983333333333</v>
      </c>
      <c r="N38">
        <f t="shared" si="4"/>
        <v>94.631411533493917</v>
      </c>
      <c r="O38">
        <f t="shared" si="5"/>
        <v>6.9677131854303838</v>
      </c>
      <c r="P38">
        <f t="shared" si="6"/>
        <v>9.0710963482340894</v>
      </c>
      <c r="Q38">
        <f t="shared" si="7"/>
        <v>9.3124969054184784E-2</v>
      </c>
      <c r="R38">
        <f t="shared" si="8"/>
        <v>3.1763849504156534</v>
      </c>
      <c r="S38">
        <f t="shared" si="9"/>
        <v>9.1634373075572803E-2</v>
      </c>
      <c r="T38">
        <f t="shared" si="10"/>
        <v>5.7403419842606572E-2</v>
      </c>
      <c r="U38">
        <f t="shared" si="11"/>
        <v>321.52054466666658</v>
      </c>
      <c r="V38">
        <f t="shared" si="12"/>
        <v>28.718699466310618</v>
      </c>
      <c r="W38">
        <f t="shared" si="13"/>
        <v>27.89222222222223</v>
      </c>
      <c r="X38">
        <f t="shared" si="14"/>
        <v>3.7710616696125059</v>
      </c>
      <c r="Y38">
        <f t="shared" si="15"/>
        <v>49.675147512678258</v>
      </c>
      <c r="Z38">
        <f t="shared" si="16"/>
        <v>1.8377277003675174</v>
      </c>
      <c r="AA38">
        <f t="shared" si="17"/>
        <v>3.6994911789612428</v>
      </c>
      <c r="AB38">
        <f t="shared" si="18"/>
        <v>1.9333339692449885</v>
      </c>
      <c r="AC38">
        <f t="shared" si="19"/>
        <v>-110.30963221822698</v>
      </c>
      <c r="AD38">
        <f t="shared" si="20"/>
        <v>-56.172252516897963</v>
      </c>
      <c r="AE38">
        <f t="shared" si="21"/>
        <v>-3.8443468073351452</v>
      </c>
      <c r="AF38">
        <f t="shared" si="22"/>
        <v>151.19431312420647</v>
      </c>
      <c r="AG38">
        <f t="shared" si="23"/>
        <v>-34.71988783719118</v>
      </c>
      <c r="AH38">
        <f t="shared" si="24"/>
        <v>2.5091019693734538</v>
      </c>
      <c r="AI38">
        <f t="shared" si="25"/>
        <v>1.367404549423485</v>
      </c>
      <c r="AJ38">
        <v>107.718419904516</v>
      </c>
      <c r="AK38">
        <v>119.6601696969697</v>
      </c>
      <c r="AL38">
        <v>-3.3459434443930141</v>
      </c>
      <c r="AM38">
        <v>64.431249241879684</v>
      </c>
      <c r="AN38">
        <f t="shared" si="26"/>
        <v>2.5013522044949426</v>
      </c>
      <c r="AO38">
        <v>23.666350172145972</v>
      </c>
      <c r="AP38">
        <v>24.958489090909101</v>
      </c>
      <c r="AQ38">
        <v>-1.5607934524712599E-4</v>
      </c>
      <c r="AR38">
        <v>78.105960505336981</v>
      </c>
      <c r="AS38">
        <v>0</v>
      </c>
      <c r="AT38">
        <v>0</v>
      </c>
      <c r="AU38">
        <f t="shared" si="27"/>
        <v>1</v>
      </c>
      <c r="AV38">
        <f t="shared" si="28"/>
        <v>0</v>
      </c>
      <c r="AW38">
        <f t="shared" si="29"/>
        <v>38790.452550599504</v>
      </c>
      <c r="AX38">
        <f t="shared" si="30"/>
        <v>2000.024444444444</v>
      </c>
      <c r="AY38">
        <f t="shared" si="31"/>
        <v>1681.2208666666661</v>
      </c>
      <c r="AZ38">
        <f t="shared" si="32"/>
        <v>0.84060015933138588</v>
      </c>
      <c r="BA38">
        <f t="shared" si="33"/>
        <v>0.16075830750957487</v>
      </c>
      <c r="BB38">
        <v>2.6469999999999998</v>
      </c>
      <c r="BC38">
        <v>0.5</v>
      </c>
      <c r="BD38" t="s">
        <v>355</v>
      </c>
      <c r="BE38">
        <v>2</v>
      </c>
      <c r="BF38" t="b">
        <v>1</v>
      </c>
      <c r="BG38">
        <v>1657565434</v>
      </c>
      <c r="BH38">
        <v>123.1983333333333</v>
      </c>
      <c r="BI38">
        <v>104.9776555555556</v>
      </c>
      <c r="BJ38">
        <v>24.958944444444441</v>
      </c>
      <c r="BK38">
        <v>23.66352222222222</v>
      </c>
      <c r="BL38">
        <v>124.7177777777778</v>
      </c>
      <c r="BM38">
        <v>25.07043333333333</v>
      </c>
      <c r="BN38">
        <v>499.90077777777782</v>
      </c>
      <c r="BO38">
        <v>73.53032222222221</v>
      </c>
      <c r="BP38">
        <v>9.9702655555555547E-2</v>
      </c>
      <c r="BQ38">
        <v>27.5642</v>
      </c>
      <c r="BR38">
        <v>27.89222222222223</v>
      </c>
      <c r="BS38">
        <v>999.90000000000009</v>
      </c>
      <c r="BT38">
        <v>0</v>
      </c>
      <c r="BU38">
        <v>0</v>
      </c>
      <c r="BV38">
        <v>9995.3477777777771</v>
      </c>
      <c r="BW38">
        <v>0</v>
      </c>
      <c r="BX38">
        <v>577.52622222222226</v>
      </c>
      <c r="BY38">
        <v>18.220911111111111</v>
      </c>
      <c r="BZ38">
        <v>126.352</v>
      </c>
      <c r="CA38">
        <v>107.5218888888889</v>
      </c>
      <c r="CB38">
        <v>1.2954233333333329</v>
      </c>
      <c r="CC38">
        <v>104.9776555555556</v>
      </c>
      <c r="CD38">
        <v>23.66352222222222</v>
      </c>
      <c r="CE38">
        <v>1.835237777777778</v>
      </c>
      <c r="CF38">
        <v>1.739986666666667</v>
      </c>
      <c r="CG38">
        <v>16.090199999999999</v>
      </c>
      <c r="CH38">
        <v>15.25781111111111</v>
      </c>
      <c r="CI38">
        <v>2000.024444444444</v>
      </c>
      <c r="CJ38">
        <v>0.97999333333333338</v>
      </c>
      <c r="CK38">
        <v>2.0007077777777781E-2</v>
      </c>
      <c r="CL38">
        <v>0</v>
      </c>
      <c r="CM38">
        <v>2.301188888888889</v>
      </c>
      <c r="CN38">
        <v>0</v>
      </c>
      <c r="CO38">
        <v>4731.5688888888881</v>
      </c>
      <c r="CP38">
        <v>16749.62222222222</v>
      </c>
      <c r="CQ38">
        <v>38.457999999999998</v>
      </c>
      <c r="CR38">
        <v>39.25</v>
      </c>
      <c r="CS38">
        <v>38.686999999999998</v>
      </c>
      <c r="CT38">
        <v>38.207999999999998</v>
      </c>
      <c r="CU38">
        <v>37.707999999999998</v>
      </c>
      <c r="CV38">
        <v>1960.013333333334</v>
      </c>
      <c r="CW38">
        <v>40.011111111111113</v>
      </c>
      <c r="CX38">
        <v>0</v>
      </c>
      <c r="CY38">
        <v>1657565436.9000001</v>
      </c>
      <c r="CZ38">
        <v>0</v>
      </c>
      <c r="DA38">
        <v>0</v>
      </c>
      <c r="DB38" t="s">
        <v>356</v>
      </c>
      <c r="DC38">
        <v>1657463822.5999999</v>
      </c>
      <c r="DD38">
        <v>1657463835.0999999</v>
      </c>
      <c r="DE38">
        <v>0</v>
      </c>
      <c r="DF38">
        <v>-2.657</v>
      </c>
      <c r="DG38">
        <v>-13.192</v>
      </c>
      <c r="DH38">
        <v>-3.9239999999999999</v>
      </c>
      <c r="DI38">
        <v>-0.217</v>
      </c>
      <c r="DJ38">
        <v>376</v>
      </c>
      <c r="DK38">
        <v>3</v>
      </c>
      <c r="DL38">
        <v>0.48</v>
      </c>
      <c r="DM38">
        <v>0.03</v>
      </c>
      <c r="DN38">
        <v>17.72711</v>
      </c>
      <c r="DO38">
        <v>3.889197748592832</v>
      </c>
      <c r="DP38">
        <v>0.37762627080223099</v>
      </c>
      <c r="DQ38">
        <v>0</v>
      </c>
      <c r="DR38">
        <v>1.3111487500000001</v>
      </c>
      <c r="DS38">
        <v>-0.1145499061913732</v>
      </c>
      <c r="DT38">
        <v>1.246658718084062E-2</v>
      </c>
      <c r="DU38">
        <v>0</v>
      </c>
      <c r="DV38">
        <v>0</v>
      </c>
      <c r="DW38">
        <v>2</v>
      </c>
      <c r="DX38" t="s">
        <v>363</v>
      </c>
      <c r="DY38">
        <v>2.9794</v>
      </c>
      <c r="DZ38">
        <v>2.7153800000000001</v>
      </c>
      <c r="EA38">
        <v>2.5019300000000001E-2</v>
      </c>
      <c r="EB38">
        <v>2.0679199999999998E-2</v>
      </c>
      <c r="EC38">
        <v>9.0152800000000005E-2</v>
      </c>
      <c r="ED38">
        <v>8.5132899999999997E-2</v>
      </c>
      <c r="EE38">
        <v>30719.3</v>
      </c>
      <c r="EF38">
        <v>31012.400000000001</v>
      </c>
      <c r="EG38">
        <v>29300.5</v>
      </c>
      <c r="EH38">
        <v>29298.5</v>
      </c>
      <c r="EI38">
        <v>35327.4</v>
      </c>
      <c r="EJ38">
        <v>35606.9</v>
      </c>
      <c r="EK38">
        <v>41275.1</v>
      </c>
      <c r="EL38">
        <v>41718.400000000001</v>
      </c>
      <c r="EM38">
        <v>1.93712</v>
      </c>
      <c r="EN38">
        <v>2.1255999999999999</v>
      </c>
      <c r="EO38">
        <v>0.137791</v>
      </c>
      <c r="EP38">
        <v>0</v>
      </c>
      <c r="EQ38">
        <v>25.648900000000001</v>
      </c>
      <c r="ER38">
        <v>999.9</v>
      </c>
      <c r="ES38">
        <v>38.700000000000003</v>
      </c>
      <c r="ET38">
        <v>35.4</v>
      </c>
      <c r="EU38">
        <v>30.394100000000002</v>
      </c>
      <c r="EV38">
        <v>62.240099999999998</v>
      </c>
      <c r="EW38">
        <v>26.009599999999999</v>
      </c>
      <c r="EX38">
        <v>2</v>
      </c>
      <c r="EY38">
        <v>0.137325</v>
      </c>
      <c r="EZ38">
        <v>-0.66285700000000003</v>
      </c>
      <c r="FA38">
        <v>20.384</v>
      </c>
      <c r="FB38">
        <v>5.21549</v>
      </c>
      <c r="FC38">
        <v>12.0099</v>
      </c>
      <c r="FD38">
        <v>4.9882999999999997</v>
      </c>
      <c r="FE38">
        <v>3.2885800000000001</v>
      </c>
      <c r="FF38">
        <v>9621.2000000000007</v>
      </c>
      <c r="FG38">
        <v>9999</v>
      </c>
      <c r="FH38">
        <v>9999</v>
      </c>
      <c r="FI38">
        <v>143.1</v>
      </c>
      <c r="FJ38">
        <v>1.86747</v>
      </c>
      <c r="FK38">
        <v>1.86646</v>
      </c>
      <c r="FL38">
        <v>1.8660000000000001</v>
      </c>
      <c r="FM38">
        <v>1.8658399999999999</v>
      </c>
      <c r="FN38">
        <v>1.86768</v>
      </c>
      <c r="FO38">
        <v>1.87012</v>
      </c>
      <c r="FP38">
        <v>1.8687499999999999</v>
      </c>
      <c r="FQ38">
        <v>1.87015</v>
      </c>
      <c r="FR38">
        <v>0</v>
      </c>
      <c r="FS38">
        <v>0</v>
      </c>
      <c r="FT38">
        <v>0</v>
      </c>
      <c r="FU38">
        <v>0</v>
      </c>
      <c r="FV38" t="s">
        <v>358</v>
      </c>
      <c r="FW38" t="s">
        <v>359</v>
      </c>
      <c r="FX38" t="s">
        <v>360</v>
      </c>
      <c r="FY38" t="s">
        <v>360</v>
      </c>
      <c r="FZ38" t="s">
        <v>360</v>
      </c>
      <c r="GA38" t="s">
        <v>360</v>
      </c>
      <c r="GB38">
        <v>0</v>
      </c>
      <c r="GC38">
        <v>100</v>
      </c>
      <c r="GD38">
        <v>100</v>
      </c>
      <c r="GE38">
        <v>-1.5109999999999999</v>
      </c>
      <c r="GF38">
        <v>-0.1115</v>
      </c>
      <c r="GG38">
        <v>-1.416173661898785</v>
      </c>
      <c r="GH38">
        <v>-6.7673973195194002E-4</v>
      </c>
      <c r="GI38">
        <v>-1.250690455310944E-6</v>
      </c>
      <c r="GJ38">
        <v>3.8565111497720912E-10</v>
      </c>
      <c r="GK38">
        <v>-0.26405555660328678</v>
      </c>
      <c r="GL38">
        <v>-8.0097668062306809E-3</v>
      </c>
      <c r="GM38">
        <v>7.889985885015092E-4</v>
      </c>
      <c r="GN38">
        <v>-9.0450257093495313E-6</v>
      </c>
      <c r="GO38">
        <v>18</v>
      </c>
      <c r="GP38">
        <v>2288</v>
      </c>
      <c r="GQ38">
        <v>1</v>
      </c>
      <c r="GR38">
        <v>38</v>
      </c>
      <c r="GS38">
        <v>1693.6</v>
      </c>
      <c r="GT38">
        <v>1693.4</v>
      </c>
      <c r="GU38">
        <v>0.39306600000000003</v>
      </c>
      <c r="GV38">
        <v>2.2814899999999998</v>
      </c>
      <c r="GW38">
        <v>1.94702</v>
      </c>
      <c r="GX38">
        <v>2.7685499999999998</v>
      </c>
      <c r="GY38">
        <v>2.19482</v>
      </c>
      <c r="GZ38">
        <v>2.34619</v>
      </c>
      <c r="HA38">
        <v>40.502000000000002</v>
      </c>
      <c r="HB38">
        <v>13.9306</v>
      </c>
      <c r="HC38">
        <v>18</v>
      </c>
      <c r="HD38">
        <v>531.35900000000004</v>
      </c>
      <c r="HE38">
        <v>623.63800000000003</v>
      </c>
      <c r="HF38">
        <v>27.254899999999999</v>
      </c>
      <c r="HG38">
        <v>29.319700000000001</v>
      </c>
      <c r="HH38">
        <v>29.998200000000001</v>
      </c>
      <c r="HI38">
        <v>29.428000000000001</v>
      </c>
      <c r="HJ38">
        <v>29.3474</v>
      </c>
      <c r="HK38">
        <v>7.8481500000000004</v>
      </c>
      <c r="HL38">
        <v>18.8827</v>
      </c>
      <c r="HM38">
        <v>14.813700000000001</v>
      </c>
      <c r="HN38">
        <v>27.3124</v>
      </c>
      <c r="HO38">
        <v>65.209900000000005</v>
      </c>
      <c r="HP38">
        <v>23.767099999999999</v>
      </c>
      <c r="HQ38">
        <v>100.203</v>
      </c>
      <c r="HR38">
        <v>100.226</v>
      </c>
    </row>
    <row r="39" spans="1:226" x14ac:dyDescent="0.2">
      <c r="A39">
        <v>23</v>
      </c>
      <c r="B39">
        <v>1657565441.5</v>
      </c>
      <c r="C39">
        <v>110</v>
      </c>
      <c r="D39" t="s">
        <v>404</v>
      </c>
      <c r="E39" t="s">
        <v>405</v>
      </c>
      <c r="F39">
        <v>5</v>
      </c>
      <c r="G39" t="s">
        <v>353</v>
      </c>
      <c r="H39" t="s">
        <v>354</v>
      </c>
      <c r="I39">
        <v>1657565438.7</v>
      </c>
      <c r="J39">
        <f t="shared" si="0"/>
        <v>2.4964871461900899E-3</v>
      </c>
      <c r="K39">
        <f t="shared" si="1"/>
        <v>2.4964871461900899</v>
      </c>
      <c r="L39">
        <f t="shared" si="2"/>
        <v>0.57124039760635648</v>
      </c>
      <c r="M39">
        <f t="shared" si="3"/>
        <v>107.88549999999999</v>
      </c>
      <c r="N39">
        <f t="shared" si="4"/>
        <v>93.49097156810744</v>
      </c>
      <c r="O39">
        <f t="shared" si="5"/>
        <v>6.8837432235962943</v>
      </c>
      <c r="P39">
        <f t="shared" si="6"/>
        <v>7.9436128119417262</v>
      </c>
      <c r="Q39">
        <f t="shared" si="7"/>
        <v>9.2703929435289559E-2</v>
      </c>
      <c r="R39">
        <f t="shared" si="8"/>
        <v>3.175523962466233</v>
      </c>
      <c r="S39">
        <f t="shared" si="9"/>
        <v>9.1226272733734598E-2</v>
      </c>
      <c r="T39">
        <f t="shared" si="10"/>
        <v>5.7147220063926016E-2</v>
      </c>
      <c r="U39">
        <f t="shared" si="11"/>
        <v>321.51793379060763</v>
      </c>
      <c r="V39">
        <f t="shared" si="12"/>
        <v>28.73866755482215</v>
      </c>
      <c r="W39">
        <f t="shared" si="13"/>
        <v>27.916879999999999</v>
      </c>
      <c r="X39">
        <f t="shared" si="14"/>
        <v>3.776490186969014</v>
      </c>
      <c r="Y39">
        <f t="shared" si="15"/>
        <v>49.638617905025093</v>
      </c>
      <c r="Z39">
        <f t="shared" si="16"/>
        <v>1.838367394615779</v>
      </c>
      <c r="AA39">
        <f t="shared" si="17"/>
        <v>3.703502378195092</v>
      </c>
      <c r="AB39">
        <f t="shared" si="18"/>
        <v>1.9381227923532349</v>
      </c>
      <c r="AC39">
        <f t="shared" si="19"/>
        <v>-110.09508314698296</v>
      </c>
      <c r="AD39">
        <f t="shared" si="20"/>
        <v>-57.206095013915423</v>
      </c>
      <c r="AE39">
        <f t="shared" si="21"/>
        <v>-3.917006695760151</v>
      </c>
      <c r="AF39">
        <f t="shared" si="22"/>
        <v>150.29974893394908</v>
      </c>
      <c r="AG39">
        <f t="shared" si="23"/>
        <v>-35.412875571320306</v>
      </c>
      <c r="AH39">
        <f t="shared" si="24"/>
        <v>2.4383599802895795</v>
      </c>
      <c r="AI39">
        <f t="shared" si="25"/>
        <v>0.57124039760635648</v>
      </c>
      <c r="AJ39">
        <v>90.596418102099634</v>
      </c>
      <c r="AK39">
        <v>102.9583939393939</v>
      </c>
      <c r="AL39">
        <v>-3.344104482505375</v>
      </c>
      <c r="AM39">
        <v>64.431249241879684</v>
      </c>
      <c r="AN39">
        <f t="shared" si="26"/>
        <v>2.4964871461900899</v>
      </c>
      <c r="AO39">
        <v>23.696312579422258</v>
      </c>
      <c r="AP39">
        <v>24.98257515151515</v>
      </c>
      <c r="AQ39">
        <v>4.852158950401409E-4</v>
      </c>
      <c r="AR39">
        <v>78.105960505336981</v>
      </c>
      <c r="AS39">
        <v>0</v>
      </c>
      <c r="AT39">
        <v>0</v>
      </c>
      <c r="AU39">
        <f t="shared" si="27"/>
        <v>1</v>
      </c>
      <c r="AV39">
        <f t="shared" si="28"/>
        <v>0</v>
      </c>
      <c r="AW39">
        <f t="shared" si="29"/>
        <v>38773.973531288786</v>
      </c>
      <c r="AX39">
        <f t="shared" si="30"/>
        <v>2000.0060000000001</v>
      </c>
      <c r="AY39">
        <f t="shared" si="31"/>
        <v>1681.2055457982422</v>
      </c>
      <c r="AZ39">
        <f t="shared" si="32"/>
        <v>0.84060025109836778</v>
      </c>
      <c r="BA39">
        <f t="shared" si="33"/>
        <v>0.16075848461984996</v>
      </c>
      <c r="BB39">
        <v>2.6469999999999998</v>
      </c>
      <c r="BC39">
        <v>0.5</v>
      </c>
      <c r="BD39" t="s">
        <v>355</v>
      </c>
      <c r="BE39">
        <v>2</v>
      </c>
      <c r="BF39" t="b">
        <v>1</v>
      </c>
      <c r="BG39">
        <v>1657565438.7</v>
      </c>
      <c r="BH39">
        <v>107.88549999999999</v>
      </c>
      <c r="BI39">
        <v>89.279079999999993</v>
      </c>
      <c r="BJ39">
        <v>24.96763</v>
      </c>
      <c r="BK39">
        <v>23.709119999999999</v>
      </c>
      <c r="BL39">
        <v>109.3903</v>
      </c>
      <c r="BM39">
        <v>25.078970000000002</v>
      </c>
      <c r="BN39">
        <v>500.05079999999998</v>
      </c>
      <c r="BO39">
        <v>73.529810000000012</v>
      </c>
      <c r="BP39">
        <v>0.10022195</v>
      </c>
      <c r="BQ39">
        <v>27.582730000000002</v>
      </c>
      <c r="BR39">
        <v>27.916879999999999</v>
      </c>
      <c r="BS39">
        <v>999.9</v>
      </c>
      <c r="BT39">
        <v>0</v>
      </c>
      <c r="BU39">
        <v>0</v>
      </c>
      <c r="BV39">
        <v>9991.6360000000004</v>
      </c>
      <c r="BW39">
        <v>0</v>
      </c>
      <c r="BX39">
        <v>599.56279999999992</v>
      </c>
      <c r="BY39">
        <v>18.606539999999999</v>
      </c>
      <c r="BZ39">
        <v>110.6481</v>
      </c>
      <c r="CA39">
        <v>91.447150000000008</v>
      </c>
      <c r="CB39">
        <v>1.2585109999999999</v>
      </c>
      <c r="CC39">
        <v>89.279079999999993</v>
      </c>
      <c r="CD39">
        <v>23.709119999999999</v>
      </c>
      <c r="CE39">
        <v>1.835866</v>
      </c>
      <c r="CF39">
        <v>1.743328</v>
      </c>
      <c r="CG39">
        <v>16.095569999999999</v>
      </c>
      <c r="CH39">
        <v>15.28769</v>
      </c>
      <c r="CI39">
        <v>2000.0060000000001</v>
      </c>
      <c r="CJ39">
        <v>0.979993</v>
      </c>
      <c r="CK39">
        <v>2.0007400000000002E-2</v>
      </c>
      <c r="CL39">
        <v>0</v>
      </c>
      <c r="CM39">
        <v>2.2492899999999998</v>
      </c>
      <c r="CN39">
        <v>0</v>
      </c>
      <c r="CO39">
        <v>4739.4210000000003</v>
      </c>
      <c r="CP39">
        <v>16749.46</v>
      </c>
      <c r="CQ39">
        <v>38.436999999999998</v>
      </c>
      <c r="CR39">
        <v>39.224800000000002</v>
      </c>
      <c r="CS39">
        <v>38.662199999999999</v>
      </c>
      <c r="CT39">
        <v>38.186999999999998</v>
      </c>
      <c r="CU39">
        <v>37.686999999999998</v>
      </c>
      <c r="CV39">
        <v>1959.9960000000001</v>
      </c>
      <c r="CW39">
        <v>40.017000000000003</v>
      </c>
      <c r="CX39">
        <v>0</v>
      </c>
      <c r="CY39">
        <v>1657565441.7</v>
      </c>
      <c r="CZ39">
        <v>0</v>
      </c>
      <c r="DA39">
        <v>0</v>
      </c>
      <c r="DB39" t="s">
        <v>356</v>
      </c>
      <c r="DC39">
        <v>1657463822.5999999</v>
      </c>
      <c r="DD39">
        <v>1657463835.0999999</v>
      </c>
      <c r="DE39">
        <v>0</v>
      </c>
      <c r="DF39">
        <v>-2.657</v>
      </c>
      <c r="DG39">
        <v>-13.192</v>
      </c>
      <c r="DH39">
        <v>-3.9239999999999999</v>
      </c>
      <c r="DI39">
        <v>-0.217</v>
      </c>
      <c r="DJ39">
        <v>376</v>
      </c>
      <c r="DK39">
        <v>3</v>
      </c>
      <c r="DL39">
        <v>0.48</v>
      </c>
      <c r="DM39">
        <v>0.03</v>
      </c>
      <c r="DN39">
        <v>17.991099999999999</v>
      </c>
      <c r="DO39">
        <v>4.2270101313320643</v>
      </c>
      <c r="DP39">
        <v>0.40936816375971391</v>
      </c>
      <c r="DQ39">
        <v>0</v>
      </c>
      <c r="DR39">
        <v>1.2985465</v>
      </c>
      <c r="DS39">
        <v>-0.2155274296435257</v>
      </c>
      <c r="DT39">
        <v>2.30921155971037E-2</v>
      </c>
      <c r="DU39">
        <v>0</v>
      </c>
      <c r="DV39">
        <v>0</v>
      </c>
      <c r="DW39">
        <v>2</v>
      </c>
      <c r="DX39" t="s">
        <v>363</v>
      </c>
      <c r="DY39">
        <v>2.9802300000000002</v>
      </c>
      <c r="DZ39">
        <v>2.7159300000000002</v>
      </c>
      <c r="EA39">
        <v>2.1620199999999999E-2</v>
      </c>
      <c r="EB39">
        <v>1.71586E-2</v>
      </c>
      <c r="EC39">
        <v>9.0221800000000005E-2</v>
      </c>
      <c r="ED39">
        <v>8.5298100000000002E-2</v>
      </c>
      <c r="EE39">
        <v>30827.7</v>
      </c>
      <c r="EF39">
        <v>31125.4</v>
      </c>
      <c r="EG39">
        <v>29301.599999999999</v>
      </c>
      <c r="EH39">
        <v>29299.8</v>
      </c>
      <c r="EI39">
        <v>35326</v>
      </c>
      <c r="EJ39">
        <v>35601.800000000003</v>
      </c>
      <c r="EK39">
        <v>41276.699999999997</v>
      </c>
      <c r="EL39">
        <v>41720.1</v>
      </c>
      <c r="EM39">
        <v>1.93865</v>
      </c>
      <c r="EN39">
        <v>2.1254499999999998</v>
      </c>
      <c r="EO39">
        <v>0.13999600000000001</v>
      </c>
      <c r="EP39">
        <v>0</v>
      </c>
      <c r="EQ39">
        <v>25.645</v>
      </c>
      <c r="ER39">
        <v>999.9</v>
      </c>
      <c r="ES39">
        <v>38.6</v>
      </c>
      <c r="ET39">
        <v>35.4</v>
      </c>
      <c r="EU39">
        <v>30.314399999999999</v>
      </c>
      <c r="EV39">
        <v>62.5501</v>
      </c>
      <c r="EW39">
        <v>25.849399999999999</v>
      </c>
      <c r="EX39">
        <v>2</v>
      </c>
      <c r="EY39">
        <v>0.13522400000000001</v>
      </c>
      <c r="EZ39">
        <v>-0.67297399999999996</v>
      </c>
      <c r="FA39">
        <v>20.3842</v>
      </c>
      <c r="FB39">
        <v>5.2166899999999998</v>
      </c>
      <c r="FC39">
        <v>12.0099</v>
      </c>
      <c r="FD39">
        <v>4.9884500000000003</v>
      </c>
      <c r="FE39">
        <v>3.2886299999999999</v>
      </c>
      <c r="FF39">
        <v>9621.2000000000007</v>
      </c>
      <c r="FG39">
        <v>9999</v>
      </c>
      <c r="FH39">
        <v>9999</v>
      </c>
      <c r="FI39">
        <v>143.1</v>
      </c>
      <c r="FJ39">
        <v>1.8674900000000001</v>
      </c>
      <c r="FK39">
        <v>1.86646</v>
      </c>
      <c r="FL39">
        <v>1.8660000000000001</v>
      </c>
      <c r="FM39">
        <v>1.8658399999999999</v>
      </c>
      <c r="FN39">
        <v>1.86768</v>
      </c>
      <c r="FO39">
        <v>1.87012</v>
      </c>
      <c r="FP39">
        <v>1.8687499999999999</v>
      </c>
      <c r="FQ39">
        <v>1.8701300000000001</v>
      </c>
      <c r="FR39">
        <v>0</v>
      </c>
      <c r="FS39">
        <v>0</v>
      </c>
      <c r="FT39">
        <v>0</v>
      </c>
      <c r="FU39">
        <v>0</v>
      </c>
      <c r="FV39" t="s">
        <v>358</v>
      </c>
      <c r="FW39" t="s">
        <v>359</v>
      </c>
      <c r="FX39" t="s">
        <v>360</v>
      </c>
      <c r="FY39" t="s">
        <v>360</v>
      </c>
      <c r="FZ39" t="s">
        <v>360</v>
      </c>
      <c r="GA39" t="s">
        <v>360</v>
      </c>
      <c r="GB39">
        <v>0</v>
      </c>
      <c r="GC39">
        <v>100</v>
      </c>
      <c r="GD39">
        <v>100</v>
      </c>
      <c r="GE39">
        <v>-1.496</v>
      </c>
      <c r="GF39">
        <v>-0.1111</v>
      </c>
      <c r="GG39">
        <v>-1.416173661898785</v>
      </c>
      <c r="GH39">
        <v>-6.7673973195194002E-4</v>
      </c>
      <c r="GI39">
        <v>-1.250690455310944E-6</v>
      </c>
      <c r="GJ39">
        <v>3.8565111497720912E-10</v>
      </c>
      <c r="GK39">
        <v>-0.26405555660328678</v>
      </c>
      <c r="GL39">
        <v>-8.0097668062306809E-3</v>
      </c>
      <c r="GM39">
        <v>7.889985885015092E-4</v>
      </c>
      <c r="GN39">
        <v>-9.0450257093495313E-6</v>
      </c>
      <c r="GO39">
        <v>18</v>
      </c>
      <c r="GP39">
        <v>2288</v>
      </c>
      <c r="GQ39">
        <v>1</v>
      </c>
      <c r="GR39">
        <v>38</v>
      </c>
      <c r="GS39">
        <v>1693.6</v>
      </c>
      <c r="GT39">
        <v>1693.4</v>
      </c>
      <c r="GU39">
        <v>0.34423799999999999</v>
      </c>
      <c r="GV39">
        <v>2.2875999999999999</v>
      </c>
      <c r="GW39">
        <v>1.94702</v>
      </c>
      <c r="GX39">
        <v>2.7697799999999999</v>
      </c>
      <c r="GY39">
        <v>2.19482</v>
      </c>
      <c r="GZ39">
        <v>2.3718300000000001</v>
      </c>
      <c r="HA39">
        <v>40.476500000000001</v>
      </c>
      <c r="HB39">
        <v>13.9482</v>
      </c>
      <c r="HC39">
        <v>18</v>
      </c>
      <c r="HD39">
        <v>532.19899999999996</v>
      </c>
      <c r="HE39">
        <v>623.28399999999999</v>
      </c>
      <c r="HF39">
        <v>27.335999999999999</v>
      </c>
      <c r="HG39">
        <v>29.291899999999998</v>
      </c>
      <c r="HH39">
        <v>29.998200000000001</v>
      </c>
      <c r="HI39">
        <v>29.405899999999999</v>
      </c>
      <c r="HJ39">
        <v>29.325700000000001</v>
      </c>
      <c r="HK39">
        <v>6.8974900000000003</v>
      </c>
      <c r="HL39">
        <v>18.574000000000002</v>
      </c>
      <c r="HM39">
        <v>14.813700000000001</v>
      </c>
      <c r="HN39">
        <v>27.375</v>
      </c>
      <c r="HO39">
        <v>51.823900000000002</v>
      </c>
      <c r="HP39">
        <v>23.886299999999999</v>
      </c>
      <c r="HQ39">
        <v>100.206</v>
      </c>
      <c r="HR39">
        <v>100.23</v>
      </c>
    </row>
    <row r="40" spans="1:226" x14ac:dyDescent="0.2">
      <c r="A40">
        <v>24</v>
      </c>
      <c r="B40">
        <v>1657565538.5</v>
      </c>
      <c r="C40">
        <v>207</v>
      </c>
      <c r="D40" t="s">
        <v>406</v>
      </c>
      <c r="E40" t="s">
        <v>407</v>
      </c>
      <c r="F40">
        <v>5</v>
      </c>
      <c r="G40" t="s">
        <v>353</v>
      </c>
      <c r="H40" t="s">
        <v>354</v>
      </c>
      <c r="I40">
        <v>1657565535.5</v>
      </c>
      <c r="J40">
        <f t="shared" si="0"/>
        <v>2.5893033034316277E-3</v>
      </c>
      <c r="K40">
        <f t="shared" si="1"/>
        <v>2.589303303431628</v>
      </c>
      <c r="L40">
        <f t="shared" si="2"/>
        <v>12.100781854406693</v>
      </c>
      <c r="M40">
        <f t="shared" si="3"/>
        <v>412.57136363636363</v>
      </c>
      <c r="N40">
        <f t="shared" si="4"/>
        <v>194.49625308024522</v>
      </c>
      <c r="O40">
        <f t="shared" si="5"/>
        <v>14.318837006845538</v>
      </c>
      <c r="P40">
        <f t="shared" si="6"/>
        <v>30.373552271794964</v>
      </c>
      <c r="Q40">
        <f t="shared" si="7"/>
        <v>9.590532543690107E-2</v>
      </c>
      <c r="R40">
        <f t="shared" si="8"/>
        <v>3.1763629878042505</v>
      </c>
      <c r="S40">
        <f t="shared" si="9"/>
        <v>9.432519712040216E-2</v>
      </c>
      <c r="T40">
        <f t="shared" si="10"/>
        <v>5.9093047868825105E-2</v>
      </c>
      <c r="U40">
        <f t="shared" si="11"/>
        <v>321.52365136363636</v>
      </c>
      <c r="V40">
        <f t="shared" si="12"/>
        <v>28.863829551149294</v>
      </c>
      <c r="W40">
        <f t="shared" si="13"/>
        <v>28.048227272727271</v>
      </c>
      <c r="X40">
        <f t="shared" si="14"/>
        <v>3.8055219060583942</v>
      </c>
      <c r="Y40">
        <f t="shared" si="15"/>
        <v>49.854299948481355</v>
      </c>
      <c r="Z40">
        <f t="shared" si="16"/>
        <v>1.8623841751985653</v>
      </c>
      <c r="AA40">
        <f t="shared" si="17"/>
        <v>3.7356540501483795</v>
      </c>
      <c r="AB40">
        <f t="shared" si="18"/>
        <v>1.943137730859829</v>
      </c>
      <c r="AC40">
        <f t="shared" si="19"/>
        <v>-114.18827568133479</v>
      </c>
      <c r="AD40">
        <f t="shared" si="20"/>
        <v>-54.387120252164877</v>
      </c>
      <c r="AE40">
        <f t="shared" si="21"/>
        <v>-3.7281901000525912</v>
      </c>
      <c r="AF40">
        <f t="shared" si="22"/>
        <v>149.22006533008408</v>
      </c>
      <c r="AG40">
        <f t="shared" si="23"/>
        <v>12.157502943487952</v>
      </c>
      <c r="AH40">
        <f t="shared" si="24"/>
        <v>2.5815730737969838</v>
      </c>
      <c r="AI40">
        <f t="shared" si="25"/>
        <v>12.100781854406693</v>
      </c>
      <c r="AJ40">
        <v>429.8650300659358</v>
      </c>
      <c r="AK40">
        <v>423.28202424242431</v>
      </c>
      <c r="AL40">
        <v>5.0606443526242384E-3</v>
      </c>
      <c r="AM40">
        <v>64.431249241879684</v>
      </c>
      <c r="AN40">
        <f t="shared" si="26"/>
        <v>2.589303303431628</v>
      </c>
      <c r="AO40">
        <v>23.965893186091979</v>
      </c>
      <c r="AP40">
        <v>25.301383030303011</v>
      </c>
      <c r="AQ40">
        <v>1.490733893827818E-4</v>
      </c>
      <c r="AR40">
        <v>78.105960505336981</v>
      </c>
      <c r="AS40">
        <v>0</v>
      </c>
      <c r="AT40">
        <v>0</v>
      </c>
      <c r="AU40">
        <f t="shared" si="27"/>
        <v>1</v>
      </c>
      <c r="AV40">
        <f t="shared" si="28"/>
        <v>0</v>
      </c>
      <c r="AW40">
        <f t="shared" si="29"/>
        <v>38768.408029745617</v>
      </c>
      <c r="AX40">
        <f t="shared" si="30"/>
        <v>2000.050909090909</v>
      </c>
      <c r="AY40">
        <f t="shared" si="31"/>
        <v>1681.2425181818182</v>
      </c>
      <c r="AZ40">
        <f t="shared" si="32"/>
        <v>0.84059986200351267</v>
      </c>
      <c r="BA40">
        <f t="shared" si="33"/>
        <v>0.1607577336667794</v>
      </c>
      <c r="BB40">
        <v>2.6469999999999998</v>
      </c>
      <c r="BC40">
        <v>0.5</v>
      </c>
      <c r="BD40" t="s">
        <v>355</v>
      </c>
      <c r="BE40">
        <v>2</v>
      </c>
      <c r="BF40" t="b">
        <v>1</v>
      </c>
      <c r="BG40">
        <v>1657565535.5</v>
      </c>
      <c r="BH40">
        <v>412.57136363636363</v>
      </c>
      <c r="BI40">
        <v>419.57181818181817</v>
      </c>
      <c r="BJ40">
        <v>25.297218181818181</v>
      </c>
      <c r="BK40">
        <v>23.965027272727269</v>
      </c>
      <c r="BL40">
        <v>414.4552727272727</v>
      </c>
      <c r="BM40">
        <v>25.403863636363631</v>
      </c>
      <c r="BN40">
        <v>499.9701818181818</v>
      </c>
      <c r="BO40">
        <v>73.520154545454545</v>
      </c>
      <c r="BP40">
        <v>9.9962963636363658E-2</v>
      </c>
      <c r="BQ40">
        <v>27.730627272727268</v>
      </c>
      <c r="BR40">
        <v>28.048227272727271</v>
      </c>
      <c r="BS40">
        <v>999.9</v>
      </c>
      <c r="BT40">
        <v>0</v>
      </c>
      <c r="BU40">
        <v>0</v>
      </c>
      <c r="BV40">
        <v>9996.6336363636365</v>
      </c>
      <c r="BW40">
        <v>0</v>
      </c>
      <c r="BX40">
        <v>1848.693636363636</v>
      </c>
      <c r="BY40">
        <v>-7.0005218181818183</v>
      </c>
      <c r="BZ40">
        <v>423.27900000000011</v>
      </c>
      <c r="CA40">
        <v>429.87363636363631</v>
      </c>
      <c r="CB40">
        <v>1.3321936363636371</v>
      </c>
      <c r="CC40">
        <v>419.57181818181817</v>
      </c>
      <c r="CD40">
        <v>23.965027272727269</v>
      </c>
      <c r="CE40">
        <v>1.859856363636363</v>
      </c>
      <c r="CF40">
        <v>1.761913636363637</v>
      </c>
      <c r="CG40">
        <v>16.299127272727279</v>
      </c>
      <c r="CH40">
        <v>15.45290909090909</v>
      </c>
      <c r="CI40">
        <v>2000.050909090909</v>
      </c>
      <c r="CJ40">
        <v>0.98000418181818183</v>
      </c>
      <c r="CK40">
        <v>1.9995990909090908E-2</v>
      </c>
      <c r="CL40">
        <v>0</v>
      </c>
      <c r="CM40">
        <v>2.323163636363637</v>
      </c>
      <c r="CN40">
        <v>0</v>
      </c>
      <c r="CO40">
        <v>5269.9518181818185</v>
      </c>
      <c r="CP40">
        <v>16749.909090909088</v>
      </c>
      <c r="CQ40">
        <v>38.25</v>
      </c>
      <c r="CR40">
        <v>39.186999999999998</v>
      </c>
      <c r="CS40">
        <v>38.436999999999998</v>
      </c>
      <c r="CT40">
        <v>38</v>
      </c>
      <c r="CU40">
        <v>37.5</v>
      </c>
      <c r="CV40">
        <v>1960.0590909090911</v>
      </c>
      <c r="CW40">
        <v>39.991818181818189</v>
      </c>
      <c r="CX40">
        <v>0</v>
      </c>
      <c r="CY40">
        <v>1657565538.9000001</v>
      </c>
      <c r="CZ40">
        <v>0</v>
      </c>
      <c r="DA40">
        <v>0</v>
      </c>
      <c r="DB40" t="s">
        <v>356</v>
      </c>
      <c r="DC40">
        <v>1657463822.5999999</v>
      </c>
      <c r="DD40">
        <v>1657463835.0999999</v>
      </c>
      <c r="DE40">
        <v>0</v>
      </c>
      <c r="DF40">
        <v>-2.657</v>
      </c>
      <c r="DG40">
        <v>-13.192</v>
      </c>
      <c r="DH40">
        <v>-3.9239999999999999</v>
      </c>
      <c r="DI40">
        <v>-0.217</v>
      </c>
      <c r="DJ40">
        <v>376</v>
      </c>
      <c r="DK40">
        <v>3</v>
      </c>
      <c r="DL40">
        <v>0.48</v>
      </c>
      <c r="DM40">
        <v>0.03</v>
      </c>
      <c r="DN40">
        <v>-6.9945300000000001</v>
      </c>
      <c r="DO40">
        <v>-0.14041128919861229</v>
      </c>
      <c r="DP40">
        <v>3.5264174870089982E-2</v>
      </c>
      <c r="DQ40">
        <v>0</v>
      </c>
      <c r="DR40">
        <v>1.342315365853658</v>
      </c>
      <c r="DS40">
        <v>2.8816724738664639E-3</v>
      </c>
      <c r="DT40">
        <v>1.0058319477915261E-2</v>
      </c>
      <c r="DU40">
        <v>1</v>
      </c>
      <c r="DV40">
        <v>1</v>
      </c>
      <c r="DW40">
        <v>2</v>
      </c>
      <c r="DX40" t="s">
        <v>357</v>
      </c>
      <c r="DY40">
        <v>2.98055</v>
      </c>
      <c r="DZ40">
        <v>2.7157900000000001</v>
      </c>
      <c r="EA40">
        <v>7.6034699999999997E-2</v>
      </c>
      <c r="EB40">
        <v>7.6012399999999994E-2</v>
      </c>
      <c r="EC40">
        <v>9.1079900000000005E-2</v>
      </c>
      <c r="ED40">
        <v>8.59322E-2</v>
      </c>
      <c r="EE40">
        <v>29134.7</v>
      </c>
      <c r="EF40">
        <v>29280.3</v>
      </c>
      <c r="EG40">
        <v>29320.7</v>
      </c>
      <c r="EH40">
        <v>29316.6</v>
      </c>
      <c r="EI40">
        <v>35315.4</v>
      </c>
      <c r="EJ40">
        <v>35599.599999999999</v>
      </c>
      <c r="EK40">
        <v>41303.5</v>
      </c>
      <c r="EL40">
        <v>41745.4</v>
      </c>
      <c r="EM40">
        <v>1.94258</v>
      </c>
      <c r="EN40">
        <v>2.1329799999999999</v>
      </c>
      <c r="EO40">
        <v>0.12854099999999999</v>
      </c>
      <c r="EP40">
        <v>0</v>
      </c>
      <c r="EQ40">
        <v>25.948599999999999</v>
      </c>
      <c r="ER40">
        <v>999.9</v>
      </c>
      <c r="ES40">
        <v>37.700000000000003</v>
      </c>
      <c r="ET40">
        <v>35.5</v>
      </c>
      <c r="EU40">
        <v>29.775300000000001</v>
      </c>
      <c r="EV40">
        <v>62.4801</v>
      </c>
      <c r="EW40">
        <v>25.8413</v>
      </c>
      <c r="EX40">
        <v>2</v>
      </c>
      <c r="EY40">
        <v>0.103877</v>
      </c>
      <c r="EZ40">
        <v>0.98346100000000003</v>
      </c>
      <c r="FA40">
        <v>20.383299999999998</v>
      </c>
      <c r="FB40">
        <v>5.2217799999999999</v>
      </c>
      <c r="FC40">
        <v>12.0099</v>
      </c>
      <c r="FD40">
        <v>4.9898999999999996</v>
      </c>
      <c r="FE40">
        <v>3.2892299999999999</v>
      </c>
      <c r="FF40">
        <v>9623.6</v>
      </c>
      <c r="FG40">
        <v>9999</v>
      </c>
      <c r="FH40">
        <v>9999</v>
      </c>
      <c r="FI40">
        <v>143.19999999999999</v>
      </c>
      <c r="FJ40">
        <v>1.8674500000000001</v>
      </c>
      <c r="FK40">
        <v>1.86646</v>
      </c>
      <c r="FL40">
        <v>1.86595</v>
      </c>
      <c r="FM40">
        <v>1.8658399999999999</v>
      </c>
      <c r="FN40">
        <v>1.86768</v>
      </c>
      <c r="FO40">
        <v>1.87012</v>
      </c>
      <c r="FP40">
        <v>1.8687499999999999</v>
      </c>
      <c r="FQ40">
        <v>1.87012</v>
      </c>
      <c r="FR40">
        <v>0</v>
      </c>
      <c r="FS40">
        <v>0</v>
      </c>
      <c r="FT40">
        <v>0</v>
      </c>
      <c r="FU40">
        <v>0</v>
      </c>
      <c r="FV40" t="s">
        <v>358</v>
      </c>
      <c r="FW40" t="s">
        <v>359</v>
      </c>
      <c r="FX40" t="s">
        <v>360</v>
      </c>
      <c r="FY40" t="s">
        <v>360</v>
      </c>
      <c r="FZ40" t="s">
        <v>360</v>
      </c>
      <c r="GA40" t="s">
        <v>360</v>
      </c>
      <c r="GB40">
        <v>0</v>
      </c>
      <c r="GC40">
        <v>100</v>
      </c>
      <c r="GD40">
        <v>100</v>
      </c>
      <c r="GE40">
        <v>-1.8839999999999999</v>
      </c>
      <c r="GF40">
        <v>-0.1066</v>
      </c>
      <c r="GG40">
        <v>-1.416173661898785</v>
      </c>
      <c r="GH40">
        <v>-6.7673973195194002E-4</v>
      </c>
      <c r="GI40">
        <v>-1.250690455310944E-6</v>
      </c>
      <c r="GJ40">
        <v>3.8565111497720912E-10</v>
      </c>
      <c r="GK40">
        <v>-0.26405555660328678</v>
      </c>
      <c r="GL40">
        <v>-8.0097668062306809E-3</v>
      </c>
      <c r="GM40">
        <v>7.889985885015092E-4</v>
      </c>
      <c r="GN40">
        <v>-9.0450257093495313E-6</v>
      </c>
      <c r="GO40">
        <v>18</v>
      </c>
      <c r="GP40">
        <v>2288</v>
      </c>
      <c r="GQ40">
        <v>1</v>
      </c>
      <c r="GR40">
        <v>38</v>
      </c>
      <c r="GS40">
        <v>1695.3</v>
      </c>
      <c r="GT40">
        <v>1695.1</v>
      </c>
      <c r="GU40">
        <v>1.31226</v>
      </c>
      <c r="GV40">
        <v>2.2473100000000001</v>
      </c>
      <c r="GW40">
        <v>1.94702</v>
      </c>
      <c r="GX40">
        <v>2.7673299999999998</v>
      </c>
      <c r="GY40">
        <v>2.19482</v>
      </c>
      <c r="GZ40">
        <v>2.3584000000000001</v>
      </c>
      <c r="HA40">
        <v>40.298200000000001</v>
      </c>
      <c r="HB40">
        <v>13.9482</v>
      </c>
      <c r="HC40">
        <v>18</v>
      </c>
      <c r="HD40">
        <v>531.50800000000004</v>
      </c>
      <c r="HE40">
        <v>625.59900000000005</v>
      </c>
      <c r="HF40">
        <v>25.665500000000002</v>
      </c>
      <c r="HG40">
        <v>28.861999999999998</v>
      </c>
      <c r="HH40">
        <v>29.998999999999999</v>
      </c>
      <c r="HI40">
        <v>29.023800000000001</v>
      </c>
      <c r="HJ40">
        <v>28.974699999999999</v>
      </c>
      <c r="HK40">
        <v>26.271100000000001</v>
      </c>
      <c r="HL40">
        <v>16.256399999999999</v>
      </c>
      <c r="HM40">
        <v>14.067299999999999</v>
      </c>
      <c r="HN40">
        <v>25.642800000000001</v>
      </c>
      <c r="HO40">
        <v>426.35599999999999</v>
      </c>
      <c r="HP40">
        <v>24.035</v>
      </c>
      <c r="HQ40">
        <v>100.271</v>
      </c>
      <c r="HR40">
        <v>100.289</v>
      </c>
    </row>
    <row r="41" spans="1:226" x14ac:dyDescent="0.2">
      <c r="A41">
        <v>25</v>
      </c>
      <c r="B41">
        <v>1657565543.5</v>
      </c>
      <c r="C41">
        <v>212</v>
      </c>
      <c r="D41" t="s">
        <v>408</v>
      </c>
      <c r="E41" t="s">
        <v>409</v>
      </c>
      <c r="F41">
        <v>5</v>
      </c>
      <c r="G41" t="s">
        <v>353</v>
      </c>
      <c r="H41" t="s">
        <v>354</v>
      </c>
      <c r="I41">
        <v>1657565541</v>
      </c>
      <c r="J41">
        <f t="shared" si="0"/>
        <v>2.6033766618312731E-3</v>
      </c>
      <c r="K41">
        <f t="shared" si="1"/>
        <v>2.6033766618312733</v>
      </c>
      <c r="L41">
        <f t="shared" si="2"/>
        <v>12.219526235756973</v>
      </c>
      <c r="M41">
        <f t="shared" si="3"/>
        <v>412.6348888888889</v>
      </c>
      <c r="N41">
        <f t="shared" si="4"/>
        <v>193.54984789816916</v>
      </c>
      <c r="O41">
        <f t="shared" si="5"/>
        <v>14.2487925824383</v>
      </c>
      <c r="P41">
        <f t="shared" si="6"/>
        <v>30.377440271348664</v>
      </c>
      <c r="Q41">
        <f t="shared" si="7"/>
        <v>9.6370650468483421E-2</v>
      </c>
      <c r="R41">
        <f t="shared" si="8"/>
        <v>3.1809066701545801</v>
      </c>
      <c r="S41">
        <f t="shared" si="9"/>
        <v>9.4777527370147732E-2</v>
      </c>
      <c r="T41">
        <f t="shared" si="10"/>
        <v>5.9376896638793739E-2</v>
      </c>
      <c r="U41">
        <f t="shared" si="11"/>
        <v>321.52388433333334</v>
      </c>
      <c r="V41">
        <f t="shared" si="12"/>
        <v>28.863120030020859</v>
      </c>
      <c r="W41">
        <f t="shared" si="13"/>
        <v>28.056033333333328</v>
      </c>
      <c r="X41">
        <f t="shared" si="14"/>
        <v>3.8072533943906803</v>
      </c>
      <c r="Y41">
        <f t="shared" si="15"/>
        <v>49.857567780771305</v>
      </c>
      <c r="Z41">
        <f t="shared" si="16"/>
        <v>1.862962690639099</v>
      </c>
      <c r="AA41">
        <f t="shared" si="17"/>
        <v>3.7365695391133631</v>
      </c>
      <c r="AB41">
        <f t="shared" si="18"/>
        <v>1.9442907037515813</v>
      </c>
      <c r="AC41">
        <f t="shared" si="19"/>
        <v>-114.80891078675914</v>
      </c>
      <c r="AD41">
        <f t="shared" si="20"/>
        <v>-55.084185210702906</v>
      </c>
      <c r="AE41">
        <f t="shared" si="21"/>
        <v>-3.7708052245470762</v>
      </c>
      <c r="AF41">
        <f t="shared" si="22"/>
        <v>147.8599831113242</v>
      </c>
      <c r="AG41">
        <f t="shared" si="23"/>
        <v>13.533360571911794</v>
      </c>
      <c r="AH41">
        <f t="shared" si="24"/>
        <v>2.6023034383957531</v>
      </c>
      <c r="AI41">
        <f t="shared" si="25"/>
        <v>12.219526235756973</v>
      </c>
      <c r="AJ41">
        <v>430.33425524654137</v>
      </c>
      <c r="AK41">
        <v>423.47123636363631</v>
      </c>
      <c r="AL41">
        <v>6.1690528091895597E-2</v>
      </c>
      <c r="AM41">
        <v>64.431249241879684</v>
      </c>
      <c r="AN41">
        <f t="shared" si="26"/>
        <v>2.6033766618312733</v>
      </c>
      <c r="AO41">
        <v>23.965366586110701</v>
      </c>
      <c r="AP41">
        <v>25.308357575757569</v>
      </c>
      <c r="AQ41">
        <v>1.4357769619704599E-4</v>
      </c>
      <c r="AR41">
        <v>78.105960505336981</v>
      </c>
      <c r="AS41">
        <v>0</v>
      </c>
      <c r="AT41">
        <v>0</v>
      </c>
      <c r="AU41">
        <f t="shared" si="27"/>
        <v>1</v>
      </c>
      <c r="AV41">
        <f t="shared" si="28"/>
        <v>0</v>
      </c>
      <c r="AW41">
        <f t="shared" si="29"/>
        <v>38842.078514907764</v>
      </c>
      <c r="AX41">
        <f t="shared" si="30"/>
        <v>2000.0522222222221</v>
      </c>
      <c r="AY41">
        <f t="shared" si="31"/>
        <v>1681.2436333333333</v>
      </c>
      <c r="AZ41">
        <f t="shared" si="32"/>
        <v>0.84059986767012196</v>
      </c>
      <c r="BA41">
        <f t="shared" si="33"/>
        <v>0.16075774460333536</v>
      </c>
      <c r="BB41">
        <v>2.6469999999999998</v>
      </c>
      <c r="BC41">
        <v>0.5</v>
      </c>
      <c r="BD41" t="s">
        <v>355</v>
      </c>
      <c r="BE41">
        <v>2</v>
      </c>
      <c r="BF41" t="b">
        <v>1</v>
      </c>
      <c r="BG41">
        <v>1657565541</v>
      </c>
      <c r="BH41">
        <v>412.6348888888889</v>
      </c>
      <c r="BI41">
        <v>420.36966666666672</v>
      </c>
      <c r="BJ41">
        <v>25.305733333333329</v>
      </c>
      <c r="BK41">
        <v>23.962633333333329</v>
      </c>
      <c r="BL41">
        <v>414.51900000000001</v>
      </c>
      <c r="BM41">
        <v>25.412266666666671</v>
      </c>
      <c r="BN41">
        <v>499.88711111111121</v>
      </c>
      <c r="BO41">
        <v>73.518577777777779</v>
      </c>
      <c r="BP41">
        <v>9.9628266666666659E-2</v>
      </c>
      <c r="BQ41">
        <v>27.73482222222222</v>
      </c>
      <c r="BR41">
        <v>28.056033333333328</v>
      </c>
      <c r="BS41">
        <v>999.90000000000009</v>
      </c>
      <c r="BT41">
        <v>0</v>
      </c>
      <c r="BU41">
        <v>0</v>
      </c>
      <c r="BV41">
        <v>10016.81333333333</v>
      </c>
      <c r="BW41">
        <v>0</v>
      </c>
      <c r="BX41">
        <v>1954.8811111111111</v>
      </c>
      <c r="BY41">
        <v>-7.7346766666666662</v>
      </c>
      <c r="BZ41">
        <v>423.3482222222222</v>
      </c>
      <c r="CA41">
        <v>430.69</v>
      </c>
      <c r="CB41">
        <v>1.343123333333333</v>
      </c>
      <c r="CC41">
        <v>420.36966666666672</v>
      </c>
      <c r="CD41">
        <v>23.962633333333329</v>
      </c>
      <c r="CE41">
        <v>1.8604444444444439</v>
      </c>
      <c r="CF41">
        <v>1.7616988888888889</v>
      </c>
      <c r="CG41">
        <v>16.304111111111109</v>
      </c>
      <c r="CH41">
        <v>15.45103333333333</v>
      </c>
      <c r="CI41">
        <v>2000.0522222222221</v>
      </c>
      <c r="CJ41">
        <v>0.98000399999999999</v>
      </c>
      <c r="CK41">
        <v>1.9996166666666669E-2</v>
      </c>
      <c r="CL41">
        <v>0</v>
      </c>
      <c r="CM41">
        <v>2.384666666666666</v>
      </c>
      <c r="CN41">
        <v>0</v>
      </c>
      <c r="CO41">
        <v>5318.7422222222212</v>
      </c>
      <c r="CP41">
        <v>16749.92222222222</v>
      </c>
      <c r="CQ41">
        <v>38.25</v>
      </c>
      <c r="CR41">
        <v>39.186999999999998</v>
      </c>
      <c r="CS41">
        <v>38.436999999999998</v>
      </c>
      <c r="CT41">
        <v>38</v>
      </c>
      <c r="CU41">
        <v>37.5</v>
      </c>
      <c r="CV41">
        <v>1960.06</v>
      </c>
      <c r="CW41">
        <v>39.992222222222232</v>
      </c>
      <c r="CX41">
        <v>0</v>
      </c>
      <c r="CY41">
        <v>1657565543.7</v>
      </c>
      <c r="CZ41">
        <v>0</v>
      </c>
      <c r="DA41">
        <v>0</v>
      </c>
      <c r="DB41" t="s">
        <v>356</v>
      </c>
      <c r="DC41">
        <v>1657463822.5999999</v>
      </c>
      <c r="DD41">
        <v>1657463835.0999999</v>
      </c>
      <c r="DE41">
        <v>0</v>
      </c>
      <c r="DF41">
        <v>-2.657</v>
      </c>
      <c r="DG41">
        <v>-13.192</v>
      </c>
      <c r="DH41">
        <v>-3.9239999999999999</v>
      </c>
      <c r="DI41">
        <v>-0.217</v>
      </c>
      <c r="DJ41">
        <v>376</v>
      </c>
      <c r="DK41">
        <v>3</v>
      </c>
      <c r="DL41">
        <v>0.48</v>
      </c>
      <c r="DM41">
        <v>0.03</v>
      </c>
      <c r="DN41">
        <v>-7.1092739024390248</v>
      </c>
      <c r="DO41">
        <v>-1.737953728222988</v>
      </c>
      <c r="DP41">
        <v>0.3278909758491495</v>
      </c>
      <c r="DQ41">
        <v>0</v>
      </c>
      <c r="DR41">
        <v>1.3438300000000001</v>
      </c>
      <c r="DS41">
        <v>-4.3583623693382832E-2</v>
      </c>
      <c r="DT41">
        <v>9.233735073881753E-3</v>
      </c>
      <c r="DU41">
        <v>1</v>
      </c>
      <c r="DV41">
        <v>1</v>
      </c>
      <c r="DW41">
        <v>2</v>
      </c>
      <c r="DX41" t="s">
        <v>357</v>
      </c>
      <c r="DY41">
        <v>2.98</v>
      </c>
      <c r="DZ41">
        <v>2.71563</v>
      </c>
      <c r="EA41">
        <v>7.6081399999999993E-2</v>
      </c>
      <c r="EB41">
        <v>7.6454300000000003E-2</v>
      </c>
      <c r="EC41">
        <v>9.1094099999999997E-2</v>
      </c>
      <c r="ED41">
        <v>8.59071E-2</v>
      </c>
      <c r="EE41">
        <v>29134.400000000001</v>
      </c>
      <c r="EF41">
        <v>29266.9</v>
      </c>
      <c r="EG41">
        <v>29321.7</v>
      </c>
      <c r="EH41">
        <v>29317.200000000001</v>
      </c>
      <c r="EI41">
        <v>35316.199999999997</v>
      </c>
      <c r="EJ41">
        <v>35601.300000000003</v>
      </c>
      <c r="EK41">
        <v>41305</v>
      </c>
      <c r="EL41">
        <v>41746.199999999997</v>
      </c>
      <c r="EM41">
        <v>1.94235</v>
      </c>
      <c r="EN41">
        <v>2.1335500000000001</v>
      </c>
      <c r="EO41">
        <v>0.127554</v>
      </c>
      <c r="EP41">
        <v>0</v>
      </c>
      <c r="EQ41">
        <v>25.971399999999999</v>
      </c>
      <c r="ER41">
        <v>999.9</v>
      </c>
      <c r="ES41">
        <v>37.6</v>
      </c>
      <c r="ET41">
        <v>35.5</v>
      </c>
      <c r="EU41">
        <v>29.6965</v>
      </c>
      <c r="EV41">
        <v>62.520099999999999</v>
      </c>
      <c r="EW41">
        <v>26.097799999999999</v>
      </c>
      <c r="EX41">
        <v>2</v>
      </c>
      <c r="EY41">
        <v>0.102617</v>
      </c>
      <c r="EZ41">
        <v>1.0302899999999999</v>
      </c>
      <c r="FA41">
        <v>20.382400000000001</v>
      </c>
      <c r="FB41">
        <v>5.2163899999999996</v>
      </c>
      <c r="FC41">
        <v>12.0099</v>
      </c>
      <c r="FD41">
        <v>4.9888000000000003</v>
      </c>
      <c r="FE41">
        <v>3.2885</v>
      </c>
      <c r="FF41">
        <v>9623.7999999999993</v>
      </c>
      <c r="FG41">
        <v>9999</v>
      </c>
      <c r="FH41">
        <v>9999</v>
      </c>
      <c r="FI41">
        <v>143.19999999999999</v>
      </c>
      <c r="FJ41">
        <v>1.86748</v>
      </c>
      <c r="FK41">
        <v>1.86646</v>
      </c>
      <c r="FL41">
        <v>1.8659399999999999</v>
      </c>
      <c r="FM41">
        <v>1.8658399999999999</v>
      </c>
      <c r="FN41">
        <v>1.86768</v>
      </c>
      <c r="FO41">
        <v>1.87012</v>
      </c>
      <c r="FP41">
        <v>1.86877</v>
      </c>
      <c r="FQ41">
        <v>1.8701399999999999</v>
      </c>
      <c r="FR41">
        <v>0</v>
      </c>
      <c r="FS41">
        <v>0</v>
      </c>
      <c r="FT41">
        <v>0</v>
      </c>
      <c r="FU41">
        <v>0</v>
      </c>
      <c r="FV41" t="s">
        <v>358</v>
      </c>
      <c r="FW41" t="s">
        <v>359</v>
      </c>
      <c r="FX41" t="s">
        <v>360</v>
      </c>
      <c r="FY41" t="s">
        <v>360</v>
      </c>
      <c r="FZ41" t="s">
        <v>360</v>
      </c>
      <c r="GA41" t="s">
        <v>360</v>
      </c>
      <c r="GB41">
        <v>0</v>
      </c>
      <c r="GC41">
        <v>100</v>
      </c>
      <c r="GD41">
        <v>100</v>
      </c>
      <c r="GE41">
        <v>-1.885</v>
      </c>
      <c r="GF41">
        <v>-0.1065</v>
      </c>
      <c r="GG41">
        <v>-1.416173661898785</v>
      </c>
      <c r="GH41">
        <v>-6.7673973195194002E-4</v>
      </c>
      <c r="GI41">
        <v>-1.250690455310944E-6</v>
      </c>
      <c r="GJ41">
        <v>3.8565111497720912E-10</v>
      </c>
      <c r="GK41">
        <v>-0.26405555660328678</v>
      </c>
      <c r="GL41">
        <v>-8.0097668062306809E-3</v>
      </c>
      <c r="GM41">
        <v>7.889985885015092E-4</v>
      </c>
      <c r="GN41">
        <v>-9.0450257093495313E-6</v>
      </c>
      <c r="GO41">
        <v>18</v>
      </c>
      <c r="GP41">
        <v>2288</v>
      </c>
      <c r="GQ41">
        <v>1</v>
      </c>
      <c r="GR41">
        <v>38</v>
      </c>
      <c r="GS41">
        <v>1695.3</v>
      </c>
      <c r="GT41">
        <v>1695.1</v>
      </c>
      <c r="GU41">
        <v>1.33789</v>
      </c>
      <c r="GV41">
        <v>2.2424300000000001</v>
      </c>
      <c r="GW41">
        <v>1.94702</v>
      </c>
      <c r="GX41">
        <v>2.7673299999999998</v>
      </c>
      <c r="GY41">
        <v>2.19482</v>
      </c>
      <c r="GZ41">
        <v>2.3828100000000001</v>
      </c>
      <c r="HA41">
        <v>40.298200000000001</v>
      </c>
      <c r="HB41">
        <v>13.9306</v>
      </c>
      <c r="HC41">
        <v>18</v>
      </c>
      <c r="HD41">
        <v>531.20500000000004</v>
      </c>
      <c r="HE41">
        <v>625.89200000000005</v>
      </c>
      <c r="HF41">
        <v>25.612200000000001</v>
      </c>
      <c r="HG41">
        <v>28.8446</v>
      </c>
      <c r="HH41">
        <v>29.998999999999999</v>
      </c>
      <c r="HI41">
        <v>29.006599999999999</v>
      </c>
      <c r="HJ41">
        <v>28.9587</v>
      </c>
      <c r="HK41">
        <v>26.789100000000001</v>
      </c>
      <c r="HL41">
        <v>16.256399999999999</v>
      </c>
      <c r="HM41">
        <v>14.067299999999999</v>
      </c>
      <c r="HN41">
        <v>25.592199999999998</v>
      </c>
      <c r="HO41">
        <v>439.73899999999998</v>
      </c>
      <c r="HP41">
        <v>24.035</v>
      </c>
      <c r="HQ41">
        <v>100.27500000000001</v>
      </c>
      <c r="HR41">
        <v>100.291</v>
      </c>
    </row>
    <row r="42" spans="1:226" x14ac:dyDescent="0.2">
      <c r="A42">
        <v>26</v>
      </c>
      <c r="B42">
        <v>1657565548.5</v>
      </c>
      <c r="C42">
        <v>217</v>
      </c>
      <c r="D42" t="s">
        <v>410</v>
      </c>
      <c r="E42" t="s">
        <v>411</v>
      </c>
      <c r="F42">
        <v>5</v>
      </c>
      <c r="G42" t="s">
        <v>353</v>
      </c>
      <c r="H42" t="s">
        <v>354</v>
      </c>
      <c r="I42">
        <v>1657565545.7</v>
      </c>
      <c r="J42">
        <f t="shared" si="0"/>
        <v>2.6199423016950553E-3</v>
      </c>
      <c r="K42">
        <f t="shared" si="1"/>
        <v>2.6199423016950552</v>
      </c>
      <c r="L42">
        <f t="shared" si="2"/>
        <v>12.625249073785021</v>
      </c>
      <c r="M42">
        <f t="shared" si="3"/>
        <v>414.37709999999998</v>
      </c>
      <c r="N42">
        <f t="shared" si="4"/>
        <v>189.64138192564926</v>
      </c>
      <c r="O42">
        <f t="shared" si="5"/>
        <v>13.961083110648568</v>
      </c>
      <c r="P42">
        <f t="shared" si="6"/>
        <v>30.505752876857105</v>
      </c>
      <c r="Q42">
        <f t="shared" si="7"/>
        <v>9.6901464464766732E-2</v>
      </c>
      <c r="R42">
        <f t="shared" si="8"/>
        <v>3.1798076387598404</v>
      </c>
      <c r="S42">
        <f t="shared" si="9"/>
        <v>9.5290354464852164E-2</v>
      </c>
      <c r="T42">
        <f t="shared" si="10"/>
        <v>5.9698992107910839E-2</v>
      </c>
      <c r="U42">
        <f t="shared" si="11"/>
        <v>321.51206939999997</v>
      </c>
      <c r="V42">
        <f t="shared" si="12"/>
        <v>28.856351755958819</v>
      </c>
      <c r="W42">
        <f t="shared" si="13"/>
        <v>28.064119999999999</v>
      </c>
      <c r="X42">
        <f t="shared" si="14"/>
        <v>3.8090478496627895</v>
      </c>
      <c r="Y42">
        <f t="shared" si="15"/>
        <v>49.865838658474601</v>
      </c>
      <c r="Z42">
        <f t="shared" si="16"/>
        <v>1.8629363047507175</v>
      </c>
      <c r="AA42">
        <f t="shared" si="17"/>
        <v>3.7358968682142382</v>
      </c>
      <c r="AB42">
        <f t="shared" si="18"/>
        <v>1.9461115449120721</v>
      </c>
      <c r="AC42">
        <f t="shared" si="19"/>
        <v>-115.53945550475194</v>
      </c>
      <c r="AD42">
        <f t="shared" si="20"/>
        <v>-56.97983340769364</v>
      </c>
      <c r="AE42">
        <f t="shared" si="21"/>
        <v>-3.9020179898121286</v>
      </c>
      <c r="AF42">
        <f t="shared" si="22"/>
        <v>145.09076249774228</v>
      </c>
      <c r="AG42">
        <f t="shared" si="23"/>
        <v>23.444182594857875</v>
      </c>
      <c r="AH42">
        <f t="shared" si="24"/>
        <v>2.6280142205951553</v>
      </c>
      <c r="AI42">
        <f t="shared" si="25"/>
        <v>12.625249073785021</v>
      </c>
      <c r="AJ42">
        <v>438.16706618393442</v>
      </c>
      <c r="AK42">
        <v>427.39115151515159</v>
      </c>
      <c r="AL42">
        <v>1.03711411567595</v>
      </c>
      <c r="AM42">
        <v>64.431249241879684</v>
      </c>
      <c r="AN42">
        <f t="shared" si="26"/>
        <v>2.6199423016950552</v>
      </c>
      <c r="AO42">
        <v>23.95112873859475</v>
      </c>
      <c r="AP42">
        <v>25.30334848484847</v>
      </c>
      <c r="AQ42">
        <v>-5.9304847732497332E-5</v>
      </c>
      <c r="AR42">
        <v>78.105960505336981</v>
      </c>
      <c r="AS42">
        <v>0</v>
      </c>
      <c r="AT42">
        <v>0</v>
      </c>
      <c r="AU42">
        <f t="shared" si="27"/>
        <v>1</v>
      </c>
      <c r="AV42">
        <f t="shared" si="28"/>
        <v>0</v>
      </c>
      <c r="AW42">
        <f t="shared" si="29"/>
        <v>38824.513722606585</v>
      </c>
      <c r="AX42">
        <f t="shared" si="30"/>
        <v>1999.979</v>
      </c>
      <c r="AY42">
        <f t="shared" si="31"/>
        <v>1681.1820599999999</v>
      </c>
      <c r="AZ42">
        <f t="shared" si="32"/>
        <v>0.8405998562984911</v>
      </c>
      <c r="BA42">
        <f t="shared" si="33"/>
        <v>0.16075772265608787</v>
      </c>
      <c r="BB42">
        <v>2.6469999999999998</v>
      </c>
      <c r="BC42">
        <v>0.5</v>
      </c>
      <c r="BD42" t="s">
        <v>355</v>
      </c>
      <c r="BE42">
        <v>2</v>
      </c>
      <c r="BF42" t="b">
        <v>1</v>
      </c>
      <c r="BG42">
        <v>1657565545.7</v>
      </c>
      <c r="BH42">
        <v>414.37709999999998</v>
      </c>
      <c r="BI42">
        <v>427.36540000000002</v>
      </c>
      <c r="BJ42">
        <v>25.305330000000001</v>
      </c>
      <c r="BK42">
        <v>23.94922</v>
      </c>
      <c r="BL42">
        <v>416.26389999999998</v>
      </c>
      <c r="BM42">
        <v>25.41187</v>
      </c>
      <c r="BN42">
        <v>499.98309999999998</v>
      </c>
      <c r="BO42">
        <v>73.518379999999993</v>
      </c>
      <c r="BP42">
        <v>9.9956719999999985E-2</v>
      </c>
      <c r="BQ42">
        <v>27.731739999999991</v>
      </c>
      <c r="BR42">
        <v>28.064119999999999</v>
      </c>
      <c r="BS42">
        <v>999.9</v>
      </c>
      <c r="BT42">
        <v>0</v>
      </c>
      <c r="BU42">
        <v>0</v>
      </c>
      <c r="BV42">
        <v>10012.01</v>
      </c>
      <c r="BW42">
        <v>0</v>
      </c>
      <c r="BX42">
        <v>2021.1969999999999</v>
      </c>
      <c r="BY42">
        <v>-12.988235</v>
      </c>
      <c r="BZ42">
        <v>425.13549999999998</v>
      </c>
      <c r="CA42">
        <v>437.85169999999999</v>
      </c>
      <c r="CB42">
        <v>1.356125</v>
      </c>
      <c r="CC42">
        <v>427.36540000000002</v>
      </c>
      <c r="CD42">
        <v>23.94922</v>
      </c>
      <c r="CE42">
        <v>1.860409</v>
      </c>
      <c r="CF42">
        <v>1.7607079999999999</v>
      </c>
      <c r="CG42">
        <v>16.303799999999999</v>
      </c>
      <c r="CH42">
        <v>15.44225</v>
      </c>
      <c r="CI42">
        <v>1999.979</v>
      </c>
      <c r="CJ42">
        <v>0.98000380000000009</v>
      </c>
      <c r="CK42">
        <v>1.9996360000000001E-2</v>
      </c>
      <c r="CL42">
        <v>0</v>
      </c>
      <c r="CM42">
        <v>2.25691</v>
      </c>
      <c r="CN42">
        <v>0</v>
      </c>
      <c r="CO42">
        <v>5332.31</v>
      </c>
      <c r="CP42">
        <v>16749.310000000001</v>
      </c>
      <c r="CQ42">
        <v>38.25</v>
      </c>
      <c r="CR42">
        <v>39.199599999999997</v>
      </c>
      <c r="CS42">
        <v>38.436999999999998</v>
      </c>
      <c r="CT42">
        <v>38</v>
      </c>
      <c r="CU42">
        <v>37.5</v>
      </c>
      <c r="CV42">
        <v>1959.989</v>
      </c>
      <c r="CW42">
        <v>39.99</v>
      </c>
      <c r="CX42">
        <v>0</v>
      </c>
      <c r="CY42">
        <v>1657565549.0999999</v>
      </c>
      <c r="CZ42">
        <v>0</v>
      </c>
      <c r="DA42">
        <v>0</v>
      </c>
      <c r="DB42" t="s">
        <v>356</v>
      </c>
      <c r="DC42">
        <v>1657463822.5999999</v>
      </c>
      <c r="DD42">
        <v>1657463835.0999999</v>
      </c>
      <c r="DE42">
        <v>0</v>
      </c>
      <c r="DF42">
        <v>-2.657</v>
      </c>
      <c r="DG42">
        <v>-13.192</v>
      </c>
      <c r="DH42">
        <v>-3.9239999999999999</v>
      </c>
      <c r="DI42">
        <v>-0.217</v>
      </c>
      <c r="DJ42">
        <v>376</v>
      </c>
      <c r="DK42">
        <v>3</v>
      </c>
      <c r="DL42">
        <v>0.48</v>
      </c>
      <c r="DM42">
        <v>0.03</v>
      </c>
      <c r="DN42">
        <v>-8.6841109999999997</v>
      </c>
      <c r="DO42">
        <v>-22.85274709193245</v>
      </c>
      <c r="DP42">
        <v>2.7543706609512451</v>
      </c>
      <c r="DQ42">
        <v>0</v>
      </c>
      <c r="DR42">
        <v>1.3458619999999999</v>
      </c>
      <c r="DS42">
        <v>2.3224615384612499E-2</v>
      </c>
      <c r="DT42">
        <v>1.074832991678241E-2</v>
      </c>
      <c r="DU42">
        <v>1</v>
      </c>
      <c r="DV42">
        <v>1</v>
      </c>
      <c r="DW42">
        <v>2</v>
      </c>
      <c r="DX42" t="s">
        <v>357</v>
      </c>
      <c r="DY42">
        <v>2.9804499999999998</v>
      </c>
      <c r="DZ42">
        <v>2.7158699999999998</v>
      </c>
      <c r="EA42">
        <v>7.6696100000000003E-2</v>
      </c>
      <c r="EB42">
        <v>7.8001799999999996E-2</v>
      </c>
      <c r="EC42">
        <v>9.1083600000000001E-2</v>
      </c>
      <c r="ED42">
        <v>8.5899500000000004E-2</v>
      </c>
      <c r="EE42">
        <v>29115.200000000001</v>
      </c>
      <c r="EF42">
        <v>29218.5</v>
      </c>
      <c r="EG42">
        <v>29321.8</v>
      </c>
      <c r="EH42">
        <v>29317.8</v>
      </c>
      <c r="EI42">
        <v>35316.9</v>
      </c>
      <c r="EJ42">
        <v>35602.400000000001</v>
      </c>
      <c r="EK42">
        <v>41305.4</v>
      </c>
      <c r="EL42">
        <v>41747.1</v>
      </c>
      <c r="EM42">
        <v>1.94302</v>
      </c>
      <c r="EN42">
        <v>2.1336499999999998</v>
      </c>
      <c r="EO42">
        <v>0.12632499999999999</v>
      </c>
      <c r="EP42">
        <v>0</v>
      </c>
      <c r="EQ42">
        <v>25.9923</v>
      </c>
      <c r="ER42">
        <v>999.9</v>
      </c>
      <c r="ES42">
        <v>37.6</v>
      </c>
      <c r="ET42">
        <v>35.5</v>
      </c>
      <c r="EU42">
        <v>29.697800000000001</v>
      </c>
      <c r="EV42">
        <v>62.470100000000002</v>
      </c>
      <c r="EW42">
        <v>25.9495</v>
      </c>
      <c r="EX42">
        <v>2</v>
      </c>
      <c r="EY42">
        <v>0.10156800000000001</v>
      </c>
      <c r="EZ42">
        <v>1.09192</v>
      </c>
      <c r="FA42">
        <v>20.381900000000002</v>
      </c>
      <c r="FB42">
        <v>5.21624</v>
      </c>
      <c r="FC42">
        <v>12.0099</v>
      </c>
      <c r="FD42">
        <v>4.9885999999999999</v>
      </c>
      <c r="FE42">
        <v>3.2884199999999999</v>
      </c>
      <c r="FF42">
        <v>9623.7999999999993</v>
      </c>
      <c r="FG42">
        <v>9999</v>
      </c>
      <c r="FH42">
        <v>9999</v>
      </c>
      <c r="FI42">
        <v>143.19999999999999</v>
      </c>
      <c r="FJ42">
        <v>1.8674900000000001</v>
      </c>
      <c r="FK42">
        <v>1.86646</v>
      </c>
      <c r="FL42">
        <v>1.86595</v>
      </c>
      <c r="FM42">
        <v>1.8658300000000001</v>
      </c>
      <c r="FN42">
        <v>1.86768</v>
      </c>
      <c r="FO42">
        <v>1.87012</v>
      </c>
      <c r="FP42">
        <v>1.8687499999999999</v>
      </c>
      <c r="FQ42">
        <v>1.8701300000000001</v>
      </c>
      <c r="FR42">
        <v>0</v>
      </c>
      <c r="FS42">
        <v>0</v>
      </c>
      <c r="FT42">
        <v>0</v>
      </c>
      <c r="FU42">
        <v>0</v>
      </c>
      <c r="FV42" t="s">
        <v>358</v>
      </c>
      <c r="FW42" t="s">
        <v>359</v>
      </c>
      <c r="FX42" t="s">
        <v>360</v>
      </c>
      <c r="FY42" t="s">
        <v>360</v>
      </c>
      <c r="FZ42" t="s">
        <v>360</v>
      </c>
      <c r="GA42" t="s">
        <v>360</v>
      </c>
      <c r="GB42">
        <v>0</v>
      </c>
      <c r="GC42">
        <v>100</v>
      </c>
      <c r="GD42">
        <v>100</v>
      </c>
      <c r="GE42">
        <v>-1.891</v>
      </c>
      <c r="GF42">
        <v>-0.1065</v>
      </c>
      <c r="GG42">
        <v>-1.416173661898785</v>
      </c>
      <c r="GH42">
        <v>-6.7673973195194002E-4</v>
      </c>
      <c r="GI42">
        <v>-1.250690455310944E-6</v>
      </c>
      <c r="GJ42">
        <v>3.8565111497720912E-10</v>
      </c>
      <c r="GK42">
        <v>-0.26405555660328678</v>
      </c>
      <c r="GL42">
        <v>-8.0097668062306809E-3</v>
      </c>
      <c r="GM42">
        <v>7.889985885015092E-4</v>
      </c>
      <c r="GN42">
        <v>-9.0450257093495313E-6</v>
      </c>
      <c r="GO42">
        <v>18</v>
      </c>
      <c r="GP42">
        <v>2288</v>
      </c>
      <c r="GQ42">
        <v>1</v>
      </c>
      <c r="GR42">
        <v>38</v>
      </c>
      <c r="GS42">
        <v>1695.4</v>
      </c>
      <c r="GT42">
        <v>1695.2</v>
      </c>
      <c r="GU42">
        <v>1.3708499999999999</v>
      </c>
      <c r="GV42">
        <v>2.2412100000000001</v>
      </c>
      <c r="GW42">
        <v>1.94702</v>
      </c>
      <c r="GX42">
        <v>2.7673299999999998</v>
      </c>
      <c r="GY42">
        <v>2.19482</v>
      </c>
      <c r="GZ42">
        <v>2.33643</v>
      </c>
      <c r="HA42">
        <v>40.298200000000001</v>
      </c>
      <c r="HB42">
        <v>13.9306</v>
      </c>
      <c r="HC42">
        <v>18</v>
      </c>
      <c r="HD42">
        <v>531.53</v>
      </c>
      <c r="HE42">
        <v>625.827</v>
      </c>
      <c r="HF42">
        <v>25.561299999999999</v>
      </c>
      <c r="HG42">
        <v>28.829000000000001</v>
      </c>
      <c r="HH42">
        <v>29.999099999999999</v>
      </c>
      <c r="HI42">
        <v>28.991800000000001</v>
      </c>
      <c r="HJ42">
        <v>28.9452</v>
      </c>
      <c r="HK42">
        <v>27.438500000000001</v>
      </c>
      <c r="HL42">
        <v>15.967000000000001</v>
      </c>
      <c r="HM42">
        <v>14.067299999999999</v>
      </c>
      <c r="HN42">
        <v>25.5337</v>
      </c>
      <c r="HO42">
        <v>459.779</v>
      </c>
      <c r="HP42">
        <v>24.035</v>
      </c>
      <c r="HQ42">
        <v>100.276</v>
      </c>
      <c r="HR42">
        <v>100.29300000000001</v>
      </c>
    </row>
    <row r="43" spans="1:226" x14ac:dyDescent="0.2">
      <c r="A43">
        <v>27</v>
      </c>
      <c r="B43">
        <v>1657565553.5</v>
      </c>
      <c r="C43">
        <v>222</v>
      </c>
      <c r="D43" t="s">
        <v>412</v>
      </c>
      <c r="E43" t="s">
        <v>413</v>
      </c>
      <c r="F43">
        <v>5</v>
      </c>
      <c r="G43" t="s">
        <v>353</v>
      </c>
      <c r="H43" t="s">
        <v>354</v>
      </c>
      <c r="I43">
        <v>1657565551</v>
      </c>
      <c r="J43">
        <f t="shared" si="0"/>
        <v>2.6058052550023067E-3</v>
      </c>
      <c r="K43">
        <f t="shared" si="1"/>
        <v>2.6058052550023065</v>
      </c>
      <c r="L43">
        <f t="shared" si="2"/>
        <v>13.208644125892235</v>
      </c>
      <c r="M43">
        <f t="shared" si="3"/>
        <v>421.63066666666668</v>
      </c>
      <c r="N43">
        <f t="shared" si="4"/>
        <v>186.29998138728519</v>
      </c>
      <c r="O43">
        <f t="shared" si="5"/>
        <v>13.714894774292871</v>
      </c>
      <c r="P43">
        <f t="shared" si="6"/>
        <v>31.039295784615387</v>
      </c>
      <c r="Q43">
        <f t="shared" si="7"/>
        <v>9.6564461067535093E-2</v>
      </c>
      <c r="R43">
        <f t="shared" si="8"/>
        <v>3.1778777789110872</v>
      </c>
      <c r="S43">
        <f t="shared" si="9"/>
        <v>9.4963483764891957E-2</v>
      </c>
      <c r="T43">
        <f t="shared" si="10"/>
        <v>5.9493807821783797E-2</v>
      </c>
      <c r="U43">
        <f t="shared" si="11"/>
        <v>321.50566766666668</v>
      </c>
      <c r="V43">
        <f t="shared" si="12"/>
        <v>28.85405982885073</v>
      </c>
      <c r="W43">
        <f t="shared" si="13"/>
        <v>28.04676666666667</v>
      </c>
      <c r="X43">
        <f t="shared" si="14"/>
        <v>3.805198000468069</v>
      </c>
      <c r="Y43">
        <f t="shared" si="15"/>
        <v>49.883272779818029</v>
      </c>
      <c r="Z43">
        <f t="shared" si="16"/>
        <v>1.8629012060736674</v>
      </c>
      <c r="AA43">
        <f t="shared" si="17"/>
        <v>3.7345208168205182</v>
      </c>
      <c r="AB43">
        <f t="shared" si="18"/>
        <v>1.9422967943944016</v>
      </c>
      <c r="AC43">
        <f t="shared" si="19"/>
        <v>-114.91601174560172</v>
      </c>
      <c r="AD43">
        <f t="shared" si="20"/>
        <v>-55.052673310419266</v>
      </c>
      <c r="AE43">
        <f t="shared" si="21"/>
        <v>-3.7718892250069271</v>
      </c>
      <c r="AF43">
        <f t="shared" si="22"/>
        <v>147.76509338563875</v>
      </c>
      <c r="AG43">
        <f t="shared" si="23"/>
        <v>35.740118936671607</v>
      </c>
      <c r="AH43">
        <f t="shared" si="24"/>
        <v>2.5663878791631807</v>
      </c>
      <c r="AI43">
        <f t="shared" si="25"/>
        <v>13.208644125892235</v>
      </c>
      <c r="AJ43">
        <v>451.73927237040368</v>
      </c>
      <c r="AK43">
        <v>436.72196363636368</v>
      </c>
      <c r="AL43">
        <v>2.073244349830845</v>
      </c>
      <c r="AM43">
        <v>64.431249241879684</v>
      </c>
      <c r="AN43">
        <f t="shared" si="26"/>
        <v>2.6058052550023065</v>
      </c>
      <c r="AO43">
        <v>23.967664122190872</v>
      </c>
      <c r="AP43">
        <v>25.312379393939391</v>
      </c>
      <c r="AQ43">
        <v>-6.2503916082040879E-6</v>
      </c>
      <c r="AR43">
        <v>78.105960505336981</v>
      </c>
      <c r="AS43">
        <v>0</v>
      </c>
      <c r="AT43">
        <v>0</v>
      </c>
      <c r="AU43">
        <f t="shared" si="27"/>
        <v>1</v>
      </c>
      <c r="AV43">
        <f t="shared" si="28"/>
        <v>0</v>
      </c>
      <c r="AW43">
        <f t="shared" si="29"/>
        <v>38793.769862836583</v>
      </c>
      <c r="AX43">
        <f t="shared" si="30"/>
        <v>1999.9388888888891</v>
      </c>
      <c r="AY43">
        <f t="shared" si="31"/>
        <v>1681.1483666666668</v>
      </c>
      <c r="AZ43">
        <f t="shared" si="32"/>
        <v>0.84059986832931</v>
      </c>
      <c r="BA43">
        <f t="shared" si="33"/>
        <v>0.1607577458755684</v>
      </c>
      <c r="BB43">
        <v>2.6469999999999998</v>
      </c>
      <c r="BC43">
        <v>0.5</v>
      </c>
      <c r="BD43" t="s">
        <v>355</v>
      </c>
      <c r="BE43">
        <v>2</v>
      </c>
      <c r="BF43" t="b">
        <v>1</v>
      </c>
      <c r="BG43">
        <v>1657565551</v>
      </c>
      <c r="BH43">
        <v>421.63066666666668</v>
      </c>
      <c r="BI43">
        <v>441.12566666666658</v>
      </c>
      <c r="BJ43">
        <v>25.30522222222222</v>
      </c>
      <c r="BK43">
        <v>23.980866666666671</v>
      </c>
      <c r="BL43">
        <v>423.52833333333342</v>
      </c>
      <c r="BM43">
        <v>25.411766666666669</v>
      </c>
      <c r="BN43">
        <v>499.96577777777782</v>
      </c>
      <c r="BO43">
        <v>73.517333333333326</v>
      </c>
      <c r="BP43">
        <v>9.9929922222222217E-2</v>
      </c>
      <c r="BQ43">
        <v>27.725433333333331</v>
      </c>
      <c r="BR43">
        <v>28.04676666666667</v>
      </c>
      <c r="BS43">
        <v>999.90000000000009</v>
      </c>
      <c r="BT43">
        <v>0</v>
      </c>
      <c r="BU43">
        <v>0</v>
      </c>
      <c r="BV43">
        <v>10003.67222222222</v>
      </c>
      <c r="BW43">
        <v>0</v>
      </c>
      <c r="BX43">
        <v>2045.31</v>
      </c>
      <c r="BY43">
        <v>-19.495266666666669</v>
      </c>
      <c r="BZ43">
        <v>432.57711111111109</v>
      </c>
      <c r="CA43">
        <v>451.96433333333329</v>
      </c>
      <c r="CB43">
        <v>1.3243633333333329</v>
      </c>
      <c r="CC43">
        <v>441.12566666666658</v>
      </c>
      <c r="CD43">
        <v>23.980866666666671</v>
      </c>
      <c r="CE43">
        <v>1.860373333333333</v>
      </c>
      <c r="CF43">
        <v>1.7630111111111111</v>
      </c>
      <c r="CG43">
        <v>16.30351111111111</v>
      </c>
      <c r="CH43">
        <v>15.462633333333329</v>
      </c>
      <c r="CI43">
        <v>1999.9388888888891</v>
      </c>
      <c r="CJ43">
        <v>0.98000333333333345</v>
      </c>
      <c r="CK43">
        <v>1.999681111111111E-2</v>
      </c>
      <c r="CL43">
        <v>0</v>
      </c>
      <c r="CM43">
        <v>2.1528</v>
      </c>
      <c r="CN43">
        <v>0</v>
      </c>
      <c r="CO43">
        <v>5341.0366666666669</v>
      </c>
      <c r="CP43">
        <v>16748.955555555549</v>
      </c>
      <c r="CQ43">
        <v>38.25</v>
      </c>
      <c r="CR43">
        <v>39.25</v>
      </c>
      <c r="CS43">
        <v>38.436999999999998</v>
      </c>
      <c r="CT43">
        <v>38.027555555555558</v>
      </c>
      <c r="CU43">
        <v>37.5</v>
      </c>
      <c r="CV43">
        <v>1959.9488888888891</v>
      </c>
      <c r="CW43">
        <v>39.99</v>
      </c>
      <c r="CX43">
        <v>0</v>
      </c>
      <c r="CY43">
        <v>1657565553.9000001</v>
      </c>
      <c r="CZ43">
        <v>0</v>
      </c>
      <c r="DA43">
        <v>0</v>
      </c>
      <c r="DB43" t="s">
        <v>356</v>
      </c>
      <c r="DC43">
        <v>1657463822.5999999</v>
      </c>
      <c r="DD43">
        <v>1657463835.0999999</v>
      </c>
      <c r="DE43">
        <v>0</v>
      </c>
      <c r="DF43">
        <v>-2.657</v>
      </c>
      <c r="DG43">
        <v>-13.192</v>
      </c>
      <c r="DH43">
        <v>-3.9239999999999999</v>
      </c>
      <c r="DI43">
        <v>-0.217</v>
      </c>
      <c r="DJ43">
        <v>376</v>
      </c>
      <c r="DK43">
        <v>3</v>
      </c>
      <c r="DL43">
        <v>0.48</v>
      </c>
      <c r="DM43">
        <v>0.03</v>
      </c>
      <c r="DN43">
        <v>-11.7355255</v>
      </c>
      <c r="DO43">
        <v>-50.042455834896813</v>
      </c>
      <c r="DP43">
        <v>5.0885222149111966</v>
      </c>
      <c r="DQ43">
        <v>0</v>
      </c>
      <c r="DR43">
        <v>1.3391550000000001</v>
      </c>
      <c r="DS43">
        <v>-1.710393996247291E-3</v>
      </c>
      <c r="DT43">
        <v>1.3337947555752331E-2</v>
      </c>
      <c r="DU43">
        <v>1</v>
      </c>
      <c r="DV43">
        <v>1</v>
      </c>
      <c r="DW43">
        <v>2</v>
      </c>
      <c r="DX43" t="s">
        <v>357</v>
      </c>
      <c r="DY43">
        <v>2.9801000000000002</v>
      </c>
      <c r="DZ43">
        <v>2.7156099999999999</v>
      </c>
      <c r="EA43">
        <v>7.8029899999999999E-2</v>
      </c>
      <c r="EB43">
        <v>7.9973199999999994E-2</v>
      </c>
      <c r="EC43">
        <v>9.1117299999999998E-2</v>
      </c>
      <c r="ED43">
        <v>8.6008100000000004E-2</v>
      </c>
      <c r="EE43">
        <v>29073.7</v>
      </c>
      <c r="EF43">
        <v>29156.799999999999</v>
      </c>
      <c r="EG43">
        <v>29322.2</v>
      </c>
      <c r="EH43">
        <v>29318.5</v>
      </c>
      <c r="EI43">
        <v>35316.300000000003</v>
      </c>
      <c r="EJ43">
        <v>35598.9</v>
      </c>
      <c r="EK43">
        <v>41306.199999999997</v>
      </c>
      <c r="EL43">
        <v>41748</v>
      </c>
      <c r="EM43">
        <v>1.9427000000000001</v>
      </c>
      <c r="EN43">
        <v>2.1340699999999999</v>
      </c>
      <c r="EO43">
        <v>0.12482</v>
      </c>
      <c r="EP43">
        <v>0</v>
      </c>
      <c r="EQ43">
        <v>26.011500000000002</v>
      </c>
      <c r="ER43">
        <v>999.9</v>
      </c>
      <c r="ES43">
        <v>37.6</v>
      </c>
      <c r="ET43">
        <v>35.5</v>
      </c>
      <c r="EU43">
        <v>29.700600000000001</v>
      </c>
      <c r="EV43">
        <v>62.4801</v>
      </c>
      <c r="EW43">
        <v>26.137799999999999</v>
      </c>
      <c r="EX43">
        <v>2</v>
      </c>
      <c r="EY43">
        <v>0.100495</v>
      </c>
      <c r="EZ43">
        <v>1.15286</v>
      </c>
      <c r="FA43">
        <v>20.381499999999999</v>
      </c>
      <c r="FB43">
        <v>5.2168400000000004</v>
      </c>
      <c r="FC43">
        <v>12.0099</v>
      </c>
      <c r="FD43">
        <v>4.9887499999999996</v>
      </c>
      <c r="FE43">
        <v>3.2886500000000001</v>
      </c>
      <c r="FF43">
        <v>9624.1</v>
      </c>
      <c r="FG43">
        <v>9999</v>
      </c>
      <c r="FH43">
        <v>9999</v>
      </c>
      <c r="FI43">
        <v>143.19999999999999</v>
      </c>
      <c r="FJ43">
        <v>1.8674500000000001</v>
      </c>
      <c r="FK43">
        <v>1.86646</v>
      </c>
      <c r="FL43">
        <v>1.8659600000000001</v>
      </c>
      <c r="FM43">
        <v>1.8658399999999999</v>
      </c>
      <c r="FN43">
        <v>1.86768</v>
      </c>
      <c r="FO43">
        <v>1.87012</v>
      </c>
      <c r="FP43">
        <v>1.86876</v>
      </c>
      <c r="FQ43">
        <v>1.87012</v>
      </c>
      <c r="FR43">
        <v>0</v>
      </c>
      <c r="FS43">
        <v>0</v>
      </c>
      <c r="FT43">
        <v>0</v>
      </c>
      <c r="FU43">
        <v>0</v>
      </c>
      <c r="FV43" t="s">
        <v>358</v>
      </c>
      <c r="FW43" t="s">
        <v>359</v>
      </c>
      <c r="FX43" t="s">
        <v>360</v>
      </c>
      <c r="FY43" t="s">
        <v>360</v>
      </c>
      <c r="FZ43" t="s">
        <v>360</v>
      </c>
      <c r="GA43" t="s">
        <v>360</v>
      </c>
      <c r="GB43">
        <v>0</v>
      </c>
      <c r="GC43">
        <v>100</v>
      </c>
      <c r="GD43">
        <v>100</v>
      </c>
      <c r="GE43">
        <v>-1.905</v>
      </c>
      <c r="GF43">
        <v>-0.10639999999999999</v>
      </c>
      <c r="GG43">
        <v>-1.416173661898785</v>
      </c>
      <c r="GH43">
        <v>-6.7673973195194002E-4</v>
      </c>
      <c r="GI43">
        <v>-1.250690455310944E-6</v>
      </c>
      <c r="GJ43">
        <v>3.8565111497720912E-10</v>
      </c>
      <c r="GK43">
        <v>-0.26405555660328678</v>
      </c>
      <c r="GL43">
        <v>-8.0097668062306809E-3</v>
      </c>
      <c r="GM43">
        <v>7.889985885015092E-4</v>
      </c>
      <c r="GN43">
        <v>-9.0450257093495313E-6</v>
      </c>
      <c r="GO43">
        <v>18</v>
      </c>
      <c r="GP43">
        <v>2288</v>
      </c>
      <c r="GQ43">
        <v>1</v>
      </c>
      <c r="GR43">
        <v>38</v>
      </c>
      <c r="GS43">
        <v>1695.5</v>
      </c>
      <c r="GT43">
        <v>1695.3</v>
      </c>
      <c r="GU43">
        <v>1.41113</v>
      </c>
      <c r="GV43">
        <v>2.2424300000000001</v>
      </c>
      <c r="GW43">
        <v>1.94702</v>
      </c>
      <c r="GX43">
        <v>2.7673299999999998</v>
      </c>
      <c r="GY43">
        <v>2.19482</v>
      </c>
      <c r="GZ43">
        <v>2.34863</v>
      </c>
      <c r="HA43">
        <v>40.298200000000001</v>
      </c>
      <c r="HB43">
        <v>13.9131</v>
      </c>
      <c r="HC43">
        <v>18</v>
      </c>
      <c r="HD43">
        <v>531.16999999999996</v>
      </c>
      <c r="HE43">
        <v>626.01800000000003</v>
      </c>
      <c r="HF43">
        <v>25.4986</v>
      </c>
      <c r="HG43">
        <v>28.812999999999999</v>
      </c>
      <c r="HH43">
        <v>29.999099999999999</v>
      </c>
      <c r="HI43">
        <v>28.9757</v>
      </c>
      <c r="HJ43">
        <v>28.931100000000001</v>
      </c>
      <c r="HK43">
        <v>28.246500000000001</v>
      </c>
      <c r="HL43">
        <v>15.967000000000001</v>
      </c>
      <c r="HM43">
        <v>14.067299999999999</v>
      </c>
      <c r="HN43">
        <v>25.4742</v>
      </c>
      <c r="HO43">
        <v>473.15300000000002</v>
      </c>
      <c r="HP43">
        <v>24.032599999999999</v>
      </c>
      <c r="HQ43">
        <v>100.27800000000001</v>
      </c>
      <c r="HR43">
        <v>100.29600000000001</v>
      </c>
    </row>
    <row r="44" spans="1:226" x14ac:dyDescent="0.2">
      <c r="A44">
        <v>28</v>
      </c>
      <c r="B44">
        <v>1657565558.5</v>
      </c>
      <c r="C44">
        <v>227</v>
      </c>
      <c r="D44" t="s">
        <v>414</v>
      </c>
      <c r="E44" t="s">
        <v>415</v>
      </c>
      <c r="F44">
        <v>5</v>
      </c>
      <c r="G44" t="s">
        <v>353</v>
      </c>
      <c r="H44" t="s">
        <v>354</v>
      </c>
      <c r="I44">
        <v>1657565555.7</v>
      </c>
      <c r="J44">
        <f t="shared" si="0"/>
        <v>2.6170168806925794E-3</v>
      </c>
      <c r="K44">
        <f t="shared" si="1"/>
        <v>2.6170168806925793</v>
      </c>
      <c r="L44">
        <f t="shared" si="2"/>
        <v>13.328342523130019</v>
      </c>
      <c r="M44">
        <f t="shared" si="3"/>
        <v>432.35550000000001</v>
      </c>
      <c r="N44">
        <f t="shared" si="4"/>
        <v>195.79189153556646</v>
      </c>
      <c r="O44">
        <f t="shared" si="5"/>
        <v>14.413734307551305</v>
      </c>
      <c r="P44">
        <f t="shared" si="6"/>
        <v>31.828985636396766</v>
      </c>
      <c r="Q44">
        <f t="shared" si="7"/>
        <v>9.7093748058343449E-2</v>
      </c>
      <c r="R44">
        <f t="shared" si="8"/>
        <v>3.1805348438539651</v>
      </c>
      <c r="S44">
        <f t="shared" si="9"/>
        <v>9.5476658503923645E-2</v>
      </c>
      <c r="T44">
        <f t="shared" si="10"/>
        <v>5.9815957232759467E-2</v>
      </c>
      <c r="U44">
        <f t="shared" si="11"/>
        <v>321.51515970000003</v>
      </c>
      <c r="V44">
        <f t="shared" si="12"/>
        <v>28.84329192247019</v>
      </c>
      <c r="W44">
        <f t="shared" si="13"/>
        <v>28.042860000000001</v>
      </c>
      <c r="X44">
        <f t="shared" si="14"/>
        <v>3.8043317720110852</v>
      </c>
      <c r="Y44">
        <f t="shared" si="15"/>
        <v>49.938053634200699</v>
      </c>
      <c r="Z44">
        <f t="shared" si="16"/>
        <v>1.8641580486715148</v>
      </c>
      <c r="AA44">
        <f t="shared" si="17"/>
        <v>3.7329409398423632</v>
      </c>
      <c r="AB44">
        <f t="shared" si="18"/>
        <v>1.9401737233395704</v>
      </c>
      <c r="AC44">
        <f t="shared" si="19"/>
        <v>-115.41044443854275</v>
      </c>
      <c r="AD44">
        <f t="shared" si="20"/>
        <v>-55.67083844491745</v>
      </c>
      <c r="AE44">
        <f t="shared" si="21"/>
        <v>-3.8108440200695139</v>
      </c>
      <c r="AF44">
        <f t="shared" si="22"/>
        <v>146.62303279647031</v>
      </c>
      <c r="AG44">
        <f t="shared" si="23"/>
        <v>42.687289474059845</v>
      </c>
      <c r="AH44">
        <f t="shared" si="24"/>
        <v>2.5797777985273509</v>
      </c>
      <c r="AI44">
        <f t="shared" si="25"/>
        <v>13.328342523130019</v>
      </c>
      <c r="AJ44">
        <v>467.49756884583331</v>
      </c>
      <c r="AK44">
        <v>449.85188484848487</v>
      </c>
      <c r="AL44">
        <v>2.7506788648877172</v>
      </c>
      <c r="AM44">
        <v>64.431249241879684</v>
      </c>
      <c r="AN44">
        <f t="shared" si="26"/>
        <v>2.6170168806925793</v>
      </c>
      <c r="AO44">
        <v>23.99332848708044</v>
      </c>
      <c r="AP44">
        <v>25.32706424242425</v>
      </c>
      <c r="AQ44">
        <v>3.596591227206822E-3</v>
      </c>
      <c r="AR44">
        <v>78.105960505336981</v>
      </c>
      <c r="AS44">
        <v>0</v>
      </c>
      <c r="AT44">
        <v>0</v>
      </c>
      <c r="AU44">
        <f t="shared" si="27"/>
        <v>1</v>
      </c>
      <c r="AV44">
        <f t="shared" si="28"/>
        <v>0</v>
      </c>
      <c r="AW44">
        <f t="shared" si="29"/>
        <v>38838.129019684675</v>
      </c>
      <c r="AX44">
        <f t="shared" si="30"/>
        <v>1999.998</v>
      </c>
      <c r="AY44">
        <f t="shared" si="31"/>
        <v>1681.1980500000002</v>
      </c>
      <c r="AZ44">
        <f t="shared" si="32"/>
        <v>0.84059986559986566</v>
      </c>
      <c r="BA44">
        <f t="shared" si="33"/>
        <v>0.16075774060774062</v>
      </c>
      <c r="BB44">
        <v>2.6469999999999998</v>
      </c>
      <c r="BC44">
        <v>0.5</v>
      </c>
      <c r="BD44" t="s">
        <v>355</v>
      </c>
      <c r="BE44">
        <v>2</v>
      </c>
      <c r="BF44" t="b">
        <v>1</v>
      </c>
      <c r="BG44">
        <v>1657565555.7</v>
      </c>
      <c r="BH44">
        <v>432.35550000000001</v>
      </c>
      <c r="BI44">
        <v>455.54270000000002</v>
      </c>
      <c r="BJ44">
        <v>25.32217</v>
      </c>
      <c r="BK44">
        <v>23.991129999999998</v>
      </c>
      <c r="BL44">
        <v>434.26979999999992</v>
      </c>
      <c r="BM44">
        <v>25.428450000000002</v>
      </c>
      <c r="BN44">
        <v>500.04169999999999</v>
      </c>
      <c r="BO44">
        <v>73.517580000000009</v>
      </c>
      <c r="BP44">
        <v>0.10004631999999999</v>
      </c>
      <c r="BQ44">
        <v>27.71819</v>
      </c>
      <c r="BR44">
        <v>28.042860000000001</v>
      </c>
      <c r="BS44">
        <v>999.9</v>
      </c>
      <c r="BT44">
        <v>0</v>
      </c>
      <c r="BU44">
        <v>0</v>
      </c>
      <c r="BV44">
        <v>10015.315000000001</v>
      </c>
      <c r="BW44">
        <v>0</v>
      </c>
      <c r="BX44">
        <v>2051.9430000000002</v>
      </c>
      <c r="BY44">
        <v>-23.18722</v>
      </c>
      <c r="BZ44">
        <v>443.58800000000002</v>
      </c>
      <c r="CA44">
        <v>466.74009999999998</v>
      </c>
      <c r="CB44">
        <v>1.3310470000000001</v>
      </c>
      <c r="CC44">
        <v>455.54270000000002</v>
      </c>
      <c r="CD44">
        <v>23.991129999999998</v>
      </c>
      <c r="CE44">
        <v>1.8616250000000001</v>
      </c>
      <c r="CF44">
        <v>1.7637689999999999</v>
      </c>
      <c r="CG44">
        <v>16.314070000000001</v>
      </c>
      <c r="CH44">
        <v>15.469379999999999</v>
      </c>
      <c r="CI44">
        <v>1999.998</v>
      </c>
      <c r="CJ44">
        <v>0.98000350000000014</v>
      </c>
      <c r="CK44">
        <v>1.9996650000000001E-2</v>
      </c>
      <c r="CL44">
        <v>0</v>
      </c>
      <c r="CM44">
        <v>2.2845</v>
      </c>
      <c r="CN44">
        <v>0</v>
      </c>
      <c r="CO44">
        <v>5340.9980000000014</v>
      </c>
      <c r="CP44">
        <v>16749.47</v>
      </c>
      <c r="CQ44">
        <v>38.25</v>
      </c>
      <c r="CR44">
        <v>39.25</v>
      </c>
      <c r="CS44">
        <v>38.436999999999998</v>
      </c>
      <c r="CT44">
        <v>38.061999999999998</v>
      </c>
      <c r="CU44">
        <v>37.5124</v>
      </c>
      <c r="CV44">
        <v>1960.0070000000001</v>
      </c>
      <c r="CW44">
        <v>39.991000000000007</v>
      </c>
      <c r="CX44">
        <v>0</v>
      </c>
      <c r="CY44">
        <v>1657565558.7</v>
      </c>
      <c r="CZ44">
        <v>0</v>
      </c>
      <c r="DA44">
        <v>0</v>
      </c>
      <c r="DB44" t="s">
        <v>356</v>
      </c>
      <c r="DC44">
        <v>1657463822.5999999</v>
      </c>
      <c r="DD44">
        <v>1657463835.0999999</v>
      </c>
      <c r="DE44">
        <v>0</v>
      </c>
      <c r="DF44">
        <v>-2.657</v>
      </c>
      <c r="DG44">
        <v>-13.192</v>
      </c>
      <c r="DH44">
        <v>-3.9239999999999999</v>
      </c>
      <c r="DI44">
        <v>-0.217</v>
      </c>
      <c r="DJ44">
        <v>376</v>
      </c>
      <c r="DK44">
        <v>3</v>
      </c>
      <c r="DL44">
        <v>0.48</v>
      </c>
      <c r="DM44">
        <v>0.03</v>
      </c>
      <c r="DN44">
        <v>-15.150987804878049</v>
      </c>
      <c r="DO44">
        <v>-61.625908432055738</v>
      </c>
      <c r="DP44">
        <v>6.1362302647502274</v>
      </c>
      <c r="DQ44">
        <v>0</v>
      </c>
      <c r="DR44">
        <v>1.338889756097561</v>
      </c>
      <c r="DS44">
        <v>-6.0562787456441447E-2</v>
      </c>
      <c r="DT44">
        <v>1.3499412541473851E-2</v>
      </c>
      <c r="DU44">
        <v>1</v>
      </c>
      <c r="DV44">
        <v>1</v>
      </c>
      <c r="DW44">
        <v>2</v>
      </c>
      <c r="DX44" t="s">
        <v>357</v>
      </c>
      <c r="DY44">
        <v>2.98028</v>
      </c>
      <c r="DZ44">
        <v>2.71576</v>
      </c>
      <c r="EA44">
        <v>7.9829600000000001E-2</v>
      </c>
      <c r="EB44">
        <v>8.2107100000000002E-2</v>
      </c>
      <c r="EC44">
        <v>9.1154700000000005E-2</v>
      </c>
      <c r="ED44">
        <v>8.5985199999999998E-2</v>
      </c>
      <c r="EE44">
        <v>29017.4</v>
      </c>
      <c r="EF44">
        <v>29090</v>
      </c>
      <c r="EG44">
        <v>29322.6</v>
      </c>
      <c r="EH44">
        <v>29319.3</v>
      </c>
      <c r="EI44">
        <v>35315.199999999997</v>
      </c>
      <c r="EJ44">
        <v>35600.9</v>
      </c>
      <c r="EK44">
        <v>41306.6</v>
      </c>
      <c r="EL44">
        <v>41749.199999999997</v>
      </c>
      <c r="EM44">
        <v>1.94255</v>
      </c>
      <c r="EN44">
        <v>2.1342300000000001</v>
      </c>
      <c r="EO44">
        <v>0.122711</v>
      </c>
      <c r="EP44">
        <v>0</v>
      </c>
      <c r="EQ44">
        <v>26.0273</v>
      </c>
      <c r="ER44">
        <v>999.9</v>
      </c>
      <c r="ES44">
        <v>37.5</v>
      </c>
      <c r="ET44">
        <v>35.5</v>
      </c>
      <c r="EU44">
        <v>29.621099999999998</v>
      </c>
      <c r="EV44">
        <v>62.250100000000003</v>
      </c>
      <c r="EW44">
        <v>25.941500000000001</v>
      </c>
      <c r="EX44">
        <v>2</v>
      </c>
      <c r="EY44">
        <v>9.9588399999999994E-2</v>
      </c>
      <c r="EZ44">
        <v>1.1500300000000001</v>
      </c>
      <c r="FA44">
        <v>20.381399999999999</v>
      </c>
      <c r="FB44">
        <v>5.2165400000000002</v>
      </c>
      <c r="FC44">
        <v>12.0099</v>
      </c>
      <c r="FD44">
        <v>4.9889999999999999</v>
      </c>
      <c r="FE44">
        <v>3.2886299999999999</v>
      </c>
      <c r="FF44">
        <v>9624.1</v>
      </c>
      <c r="FG44">
        <v>9999</v>
      </c>
      <c r="FH44">
        <v>9999</v>
      </c>
      <c r="FI44">
        <v>143.19999999999999</v>
      </c>
      <c r="FJ44">
        <v>1.86744</v>
      </c>
      <c r="FK44">
        <v>1.86646</v>
      </c>
      <c r="FL44">
        <v>1.86595</v>
      </c>
      <c r="FM44">
        <v>1.8658399999999999</v>
      </c>
      <c r="FN44">
        <v>1.86768</v>
      </c>
      <c r="FO44">
        <v>1.87012</v>
      </c>
      <c r="FP44">
        <v>1.86877</v>
      </c>
      <c r="FQ44">
        <v>1.8701300000000001</v>
      </c>
      <c r="FR44">
        <v>0</v>
      </c>
      <c r="FS44">
        <v>0</v>
      </c>
      <c r="FT44">
        <v>0</v>
      </c>
      <c r="FU44">
        <v>0</v>
      </c>
      <c r="FV44" t="s">
        <v>358</v>
      </c>
      <c r="FW44" t="s">
        <v>359</v>
      </c>
      <c r="FX44" t="s">
        <v>360</v>
      </c>
      <c r="FY44" t="s">
        <v>360</v>
      </c>
      <c r="FZ44" t="s">
        <v>360</v>
      </c>
      <c r="GA44" t="s">
        <v>360</v>
      </c>
      <c r="GB44">
        <v>0</v>
      </c>
      <c r="GC44">
        <v>100</v>
      </c>
      <c r="GD44">
        <v>100</v>
      </c>
      <c r="GE44">
        <v>-1.9259999999999999</v>
      </c>
      <c r="GF44">
        <v>-0.1062</v>
      </c>
      <c r="GG44">
        <v>-1.416173661898785</v>
      </c>
      <c r="GH44">
        <v>-6.7673973195194002E-4</v>
      </c>
      <c r="GI44">
        <v>-1.250690455310944E-6</v>
      </c>
      <c r="GJ44">
        <v>3.8565111497720912E-10</v>
      </c>
      <c r="GK44">
        <v>-0.26405555660328678</v>
      </c>
      <c r="GL44">
        <v>-8.0097668062306809E-3</v>
      </c>
      <c r="GM44">
        <v>7.889985885015092E-4</v>
      </c>
      <c r="GN44">
        <v>-9.0450257093495313E-6</v>
      </c>
      <c r="GO44">
        <v>18</v>
      </c>
      <c r="GP44">
        <v>2288</v>
      </c>
      <c r="GQ44">
        <v>1</v>
      </c>
      <c r="GR44">
        <v>38</v>
      </c>
      <c r="GS44">
        <v>1695.6</v>
      </c>
      <c r="GT44">
        <v>1695.4</v>
      </c>
      <c r="GU44">
        <v>1.4489700000000001</v>
      </c>
      <c r="GV44">
        <v>2.2473100000000001</v>
      </c>
      <c r="GW44">
        <v>1.94702</v>
      </c>
      <c r="GX44">
        <v>2.7673299999999998</v>
      </c>
      <c r="GY44">
        <v>2.19482</v>
      </c>
      <c r="GZ44">
        <v>2.33643</v>
      </c>
      <c r="HA44">
        <v>40.272799999999997</v>
      </c>
      <c r="HB44">
        <v>13.9306</v>
      </c>
      <c r="HC44">
        <v>18</v>
      </c>
      <c r="HD44">
        <v>530.94399999999996</v>
      </c>
      <c r="HE44">
        <v>625.98699999999997</v>
      </c>
      <c r="HF44">
        <v>25.443000000000001</v>
      </c>
      <c r="HG44">
        <v>28.798200000000001</v>
      </c>
      <c r="HH44">
        <v>29.999099999999999</v>
      </c>
      <c r="HI44">
        <v>28.961500000000001</v>
      </c>
      <c r="HJ44">
        <v>28.917000000000002</v>
      </c>
      <c r="HK44">
        <v>29.007899999999999</v>
      </c>
      <c r="HL44">
        <v>15.967000000000001</v>
      </c>
      <c r="HM44">
        <v>14.067299999999999</v>
      </c>
      <c r="HN44">
        <v>25.425799999999999</v>
      </c>
      <c r="HO44">
        <v>493.18900000000002</v>
      </c>
      <c r="HP44">
        <v>24.0167</v>
      </c>
      <c r="HQ44">
        <v>100.279</v>
      </c>
      <c r="HR44">
        <v>100.298</v>
      </c>
    </row>
    <row r="45" spans="1:226" x14ac:dyDescent="0.2">
      <c r="A45">
        <v>29</v>
      </c>
      <c r="B45">
        <v>1657565563.5</v>
      </c>
      <c r="C45">
        <v>232</v>
      </c>
      <c r="D45" t="s">
        <v>416</v>
      </c>
      <c r="E45" t="s">
        <v>417</v>
      </c>
      <c r="F45">
        <v>5</v>
      </c>
      <c r="G45" t="s">
        <v>353</v>
      </c>
      <c r="H45" t="s">
        <v>354</v>
      </c>
      <c r="I45">
        <v>1657565561</v>
      </c>
      <c r="J45">
        <f t="shared" si="0"/>
        <v>2.6268698556607805E-3</v>
      </c>
      <c r="K45">
        <f t="shared" si="1"/>
        <v>2.6268698556607806</v>
      </c>
      <c r="L45">
        <f t="shared" si="2"/>
        <v>14.237528208237281</v>
      </c>
      <c r="M45">
        <f t="shared" si="3"/>
        <v>447.14066666666668</v>
      </c>
      <c r="N45">
        <f t="shared" si="4"/>
        <v>196.11706454151943</v>
      </c>
      <c r="O45">
        <f t="shared" si="5"/>
        <v>14.437633316254407</v>
      </c>
      <c r="P45">
        <f t="shared" si="6"/>
        <v>32.917344552402085</v>
      </c>
      <c r="Q45">
        <f t="shared" si="7"/>
        <v>9.753595325655473E-2</v>
      </c>
      <c r="R45">
        <f t="shared" si="8"/>
        <v>3.1773602886079626</v>
      </c>
      <c r="S45">
        <f t="shared" si="9"/>
        <v>9.5902632954427774E-2</v>
      </c>
      <c r="T45">
        <f t="shared" si="10"/>
        <v>6.0083614657412757E-2</v>
      </c>
      <c r="U45">
        <f t="shared" si="11"/>
        <v>321.51843566666668</v>
      </c>
      <c r="V45">
        <f t="shared" si="12"/>
        <v>28.839555065017205</v>
      </c>
      <c r="W45">
        <f t="shared" si="13"/>
        <v>28.03971111111111</v>
      </c>
      <c r="X45">
        <f t="shared" si="14"/>
        <v>3.8036336914745794</v>
      </c>
      <c r="Y45">
        <f t="shared" si="15"/>
        <v>49.962633161965677</v>
      </c>
      <c r="Z45">
        <f t="shared" si="16"/>
        <v>1.8648103577949799</v>
      </c>
      <c r="AA45">
        <f t="shared" si="17"/>
        <v>3.7324100828508313</v>
      </c>
      <c r="AB45">
        <f t="shared" si="18"/>
        <v>1.9388233336795995</v>
      </c>
      <c r="AC45">
        <f t="shared" si="19"/>
        <v>-115.84496063464042</v>
      </c>
      <c r="AD45">
        <f t="shared" si="20"/>
        <v>-55.492889475251616</v>
      </c>
      <c r="AE45">
        <f t="shared" si="21"/>
        <v>-3.802352317450207</v>
      </c>
      <c r="AF45">
        <f t="shared" si="22"/>
        <v>146.37823323932446</v>
      </c>
      <c r="AG45">
        <f t="shared" si="23"/>
        <v>47.31736558717035</v>
      </c>
      <c r="AH45">
        <f t="shared" si="24"/>
        <v>2.6269055704850377</v>
      </c>
      <c r="AI45">
        <f t="shared" si="25"/>
        <v>14.237528208237281</v>
      </c>
      <c r="AJ45">
        <v>484.24822891701422</v>
      </c>
      <c r="AK45">
        <v>464.90051515151498</v>
      </c>
      <c r="AL45">
        <v>3.0696260183801369</v>
      </c>
      <c r="AM45">
        <v>64.431249241879684</v>
      </c>
      <c r="AN45">
        <f t="shared" si="26"/>
        <v>2.6268698556607806</v>
      </c>
      <c r="AO45">
        <v>23.980305186743511</v>
      </c>
      <c r="AP45">
        <v>25.33254606060606</v>
      </c>
      <c r="AQ45">
        <v>6.8849641552599515E-4</v>
      </c>
      <c r="AR45">
        <v>78.105960505336981</v>
      </c>
      <c r="AS45">
        <v>0</v>
      </c>
      <c r="AT45">
        <v>0</v>
      </c>
      <c r="AU45">
        <f t="shared" si="27"/>
        <v>1</v>
      </c>
      <c r="AV45">
        <f t="shared" si="28"/>
        <v>0</v>
      </c>
      <c r="AW45">
        <f t="shared" si="29"/>
        <v>38786.562344289239</v>
      </c>
      <c r="AX45">
        <f t="shared" si="30"/>
        <v>2000.018888888889</v>
      </c>
      <c r="AY45">
        <f t="shared" si="31"/>
        <v>1681.2155666666667</v>
      </c>
      <c r="AZ45">
        <f t="shared" si="32"/>
        <v>0.8405998443348035</v>
      </c>
      <c r="BA45">
        <f t="shared" si="33"/>
        <v>0.16075769956617075</v>
      </c>
      <c r="BB45">
        <v>2.6469999999999998</v>
      </c>
      <c r="BC45">
        <v>0.5</v>
      </c>
      <c r="BD45" t="s">
        <v>355</v>
      </c>
      <c r="BE45">
        <v>2</v>
      </c>
      <c r="BF45" t="b">
        <v>1</v>
      </c>
      <c r="BG45">
        <v>1657565561</v>
      </c>
      <c r="BH45">
        <v>447.14066666666668</v>
      </c>
      <c r="BI45">
        <v>472.81166666666672</v>
      </c>
      <c r="BJ45">
        <v>25.331099999999999</v>
      </c>
      <c r="BK45">
        <v>23.975677777777779</v>
      </c>
      <c r="BL45">
        <v>449.07811111111118</v>
      </c>
      <c r="BM45">
        <v>25.43726666666667</v>
      </c>
      <c r="BN45">
        <v>500.01255555555548</v>
      </c>
      <c r="BO45">
        <v>73.517355555555554</v>
      </c>
      <c r="BP45">
        <v>0.10006957777777779</v>
      </c>
      <c r="BQ45">
        <v>27.71575555555556</v>
      </c>
      <c r="BR45">
        <v>28.03971111111111</v>
      </c>
      <c r="BS45">
        <v>999.90000000000009</v>
      </c>
      <c r="BT45">
        <v>0</v>
      </c>
      <c r="BU45">
        <v>0</v>
      </c>
      <c r="BV45">
        <v>10001.395555555549</v>
      </c>
      <c r="BW45">
        <v>0</v>
      </c>
      <c r="BX45">
        <v>2051.637777777778</v>
      </c>
      <c r="BY45">
        <v>-25.670833333333331</v>
      </c>
      <c r="BZ45">
        <v>458.7616666666666</v>
      </c>
      <c r="CA45">
        <v>484.42599999999999</v>
      </c>
      <c r="CB45">
        <v>1.355418888888889</v>
      </c>
      <c r="CC45">
        <v>472.81166666666672</v>
      </c>
      <c r="CD45">
        <v>23.975677777777779</v>
      </c>
      <c r="CE45">
        <v>1.862278888888889</v>
      </c>
      <c r="CF45">
        <v>1.762628888888889</v>
      </c>
      <c r="CG45">
        <v>16.319577777777781</v>
      </c>
      <c r="CH45">
        <v>15.45924444444444</v>
      </c>
      <c r="CI45">
        <v>2000.018888888889</v>
      </c>
      <c r="CJ45">
        <v>0.98000399999999999</v>
      </c>
      <c r="CK45">
        <v>1.9996166666666669E-2</v>
      </c>
      <c r="CL45">
        <v>0</v>
      </c>
      <c r="CM45">
        <v>2.407288888888889</v>
      </c>
      <c r="CN45">
        <v>0</v>
      </c>
      <c r="CO45">
        <v>5343.4366666666674</v>
      </c>
      <c r="CP45">
        <v>16749.633333333339</v>
      </c>
      <c r="CQ45">
        <v>38.25</v>
      </c>
      <c r="CR45">
        <v>39.25</v>
      </c>
      <c r="CS45">
        <v>38.436999999999998</v>
      </c>
      <c r="CT45">
        <v>38.061999999999998</v>
      </c>
      <c r="CU45">
        <v>37.534444444444453</v>
      </c>
      <c r="CV45">
        <v>1960.028888888889</v>
      </c>
      <c r="CW45">
        <v>39.99</v>
      </c>
      <c r="CX45">
        <v>0</v>
      </c>
      <c r="CY45">
        <v>1657565564.0999999</v>
      </c>
      <c r="CZ45">
        <v>0</v>
      </c>
      <c r="DA45">
        <v>0</v>
      </c>
      <c r="DB45" t="s">
        <v>356</v>
      </c>
      <c r="DC45">
        <v>1657463822.5999999</v>
      </c>
      <c r="DD45">
        <v>1657463835.0999999</v>
      </c>
      <c r="DE45">
        <v>0</v>
      </c>
      <c r="DF45">
        <v>-2.657</v>
      </c>
      <c r="DG45">
        <v>-13.192</v>
      </c>
      <c r="DH45">
        <v>-3.9239999999999999</v>
      </c>
      <c r="DI45">
        <v>-0.217</v>
      </c>
      <c r="DJ45">
        <v>376</v>
      </c>
      <c r="DK45">
        <v>3</v>
      </c>
      <c r="DL45">
        <v>0.48</v>
      </c>
      <c r="DM45">
        <v>0.03</v>
      </c>
      <c r="DN45">
        <v>-19.57084268292683</v>
      </c>
      <c r="DO45">
        <v>-52.964866411149842</v>
      </c>
      <c r="DP45">
        <v>5.3505390993386204</v>
      </c>
      <c r="DQ45">
        <v>0</v>
      </c>
      <c r="DR45">
        <v>1.342006829268293</v>
      </c>
      <c r="DS45">
        <v>-1.440250871080118E-2</v>
      </c>
      <c r="DT45">
        <v>1.4880904352111941E-2</v>
      </c>
      <c r="DU45">
        <v>1</v>
      </c>
      <c r="DV45">
        <v>1</v>
      </c>
      <c r="DW45">
        <v>2</v>
      </c>
      <c r="DX45" t="s">
        <v>357</v>
      </c>
      <c r="DY45">
        <v>2.9805000000000001</v>
      </c>
      <c r="DZ45">
        <v>2.7155800000000001</v>
      </c>
      <c r="EA45">
        <v>8.18464E-2</v>
      </c>
      <c r="EB45">
        <v>8.4268499999999996E-2</v>
      </c>
      <c r="EC45">
        <v>9.1164899999999993E-2</v>
      </c>
      <c r="ED45">
        <v>8.5941500000000004E-2</v>
      </c>
      <c r="EE45">
        <v>28954.3</v>
      </c>
      <c r="EF45">
        <v>29022</v>
      </c>
      <c r="EG45">
        <v>29323.1</v>
      </c>
      <c r="EH45">
        <v>29319.7</v>
      </c>
      <c r="EI45">
        <v>35315.5</v>
      </c>
      <c r="EJ45">
        <v>35603.199999999997</v>
      </c>
      <c r="EK45">
        <v>41307.5</v>
      </c>
      <c r="EL45">
        <v>41749.9</v>
      </c>
      <c r="EM45">
        <v>1.9430000000000001</v>
      </c>
      <c r="EN45">
        <v>2.1342699999999999</v>
      </c>
      <c r="EO45">
        <v>0.12191</v>
      </c>
      <c r="EP45">
        <v>0</v>
      </c>
      <c r="EQ45">
        <v>26.0444</v>
      </c>
      <c r="ER45">
        <v>999.9</v>
      </c>
      <c r="ES45">
        <v>37.5</v>
      </c>
      <c r="ET45">
        <v>35.5</v>
      </c>
      <c r="EU45">
        <v>29.6204</v>
      </c>
      <c r="EV45">
        <v>62.530099999999997</v>
      </c>
      <c r="EW45">
        <v>25.953499999999998</v>
      </c>
      <c r="EX45">
        <v>2</v>
      </c>
      <c r="EY45">
        <v>9.8521300000000006E-2</v>
      </c>
      <c r="EZ45">
        <v>1.12645</v>
      </c>
      <c r="FA45">
        <v>20.381599999999999</v>
      </c>
      <c r="FB45">
        <v>5.21624</v>
      </c>
      <c r="FC45">
        <v>12.0099</v>
      </c>
      <c r="FD45">
        <v>4.98895</v>
      </c>
      <c r="FE45">
        <v>3.2886500000000001</v>
      </c>
      <c r="FF45">
        <v>9624.2999999999993</v>
      </c>
      <c r="FG45">
        <v>9999</v>
      </c>
      <c r="FH45">
        <v>9999</v>
      </c>
      <c r="FI45">
        <v>143.19999999999999</v>
      </c>
      <c r="FJ45">
        <v>1.8673999999999999</v>
      </c>
      <c r="FK45">
        <v>1.86646</v>
      </c>
      <c r="FL45">
        <v>1.8659600000000001</v>
      </c>
      <c r="FM45">
        <v>1.8658399999999999</v>
      </c>
      <c r="FN45">
        <v>1.86768</v>
      </c>
      <c r="FO45">
        <v>1.87012</v>
      </c>
      <c r="FP45">
        <v>1.8687400000000001</v>
      </c>
      <c r="FQ45">
        <v>1.8701300000000001</v>
      </c>
      <c r="FR45">
        <v>0</v>
      </c>
      <c r="FS45">
        <v>0</v>
      </c>
      <c r="FT45">
        <v>0</v>
      </c>
      <c r="FU45">
        <v>0</v>
      </c>
      <c r="FV45" t="s">
        <v>358</v>
      </c>
      <c r="FW45" t="s">
        <v>359</v>
      </c>
      <c r="FX45" t="s">
        <v>360</v>
      </c>
      <c r="FY45" t="s">
        <v>360</v>
      </c>
      <c r="FZ45" t="s">
        <v>360</v>
      </c>
      <c r="GA45" t="s">
        <v>360</v>
      </c>
      <c r="GB45">
        <v>0</v>
      </c>
      <c r="GC45">
        <v>100</v>
      </c>
      <c r="GD45">
        <v>100</v>
      </c>
      <c r="GE45">
        <v>-1.9490000000000001</v>
      </c>
      <c r="GF45">
        <v>-0.1062</v>
      </c>
      <c r="GG45">
        <v>-1.416173661898785</v>
      </c>
      <c r="GH45">
        <v>-6.7673973195194002E-4</v>
      </c>
      <c r="GI45">
        <v>-1.250690455310944E-6</v>
      </c>
      <c r="GJ45">
        <v>3.8565111497720912E-10</v>
      </c>
      <c r="GK45">
        <v>-0.26405555660328678</v>
      </c>
      <c r="GL45">
        <v>-8.0097668062306809E-3</v>
      </c>
      <c r="GM45">
        <v>7.889985885015092E-4</v>
      </c>
      <c r="GN45">
        <v>-9.0450257093495313E-6</v>
      </c>
      <c r="GO45">
        <v>18</v>
      </c>
      <c r="GP45">
        <v>2288</v>
      </c>
      <c r="GQ45">
        <v>1</v>
      </c>
      <c r="GR45">
        <v>38</v>
      </c>
      <c r="GS45">
        <v>1695.7</v>
      </c>
      <c r="GT45">
        <v>1695.5</v>
      </c>
      <c r="GU45">
        <v>1.4917</v>
      </c>
      <c r="GV45">
        <v>2.2412100000000001</v>
      </c>
      <c r="GW45">
        <v>1.94702</v>
      </c>
      <c r="GX45">
        <v>2.7673299999999998</v>
      </c>
      <c r="GY45">
        <v>2.19482</v>
      </c>
      <c r="GZ45">
        <v>2.3339799999999999</v>
      </c>
      <c r="HA45">
        <v>40.272799999999997</v>
      </c>
      <c r="HB45">
        <v>13.921900000000001</v>
      </c>
      <c r="HC45">
        <v>18</v>
      </c>
      <c r="HD45">
        <v>531.11400000000003</v>
      </c>
      <c r="HE45">
        <v>625.88900000000001</v>
      </c>
      <c r="HF45">
        <v>25.395</v>
      </c>
      <c r="HG45">
        <v>28.783200000000001</v>
      </c>
      <c r="HH45">
        <v>29.999099999999999</v>
      </c>
      <c r="HI45">
        <v>28.946400000000001</v>
      </c>
      <c r="HJ45">
        <v>28.904299999999999</v>
      </c>
      <c r="HK45">
        <v>29.8507</v>
      </c>
      <c r="HL45">
        <v>15.967000000000001</v>
      </c>
      <c r="HM45">
        <v>14.067299999999999</v>
      </c>
      <c r="HN45">
        <v>25.388300000000001</v>
      </c>
      <c r="HO45">
        <v>506.56299999999999</v>
      </c>
      <c r="HP45">
        <v>24.015499999999999</v>
      </c>
      <c r="HQ45">
        <v>100.28100000000001</v>
      </c>
      <c r="HR45">
        <v>100.3</v>
      </c>
    </row>
    <row r="46" spans="1:226" x14ac:dyDescent="0.2">
      <c r="A46">
        <v>30</v>
      </c>
      <c r="B46">
        <v>1657565568.5</v>
      </c>
      <c r="C46">
        <v>237</v>
      </c>
      <c r="D46" t="s">
        <v>418</v>
      </c>
      <c r="E46" t="s">
        <v>419</v>
      </c>
      <c r="F46">
        <v>5</v>
      </c>
      <c r="G46" t="s">
        <v>353</v>
      </c>
      <c r="H46" t="s">
        <v>354</v>
      </c>
      <c r="I46">
        <v>1657565565.7</v>
      </c>
      <c r="J46">
        <f t="shared" si="0"/>
        <v>2.6322475666427534E-3</v>
      </c>
      <c r="K46">
        <f t="shared" si="1"/>
        <v>2.6322475666427536</v>
      </c>
      <c r="L46">
        <f t="shared" si="2"/>
        <v>15.05309081632603</v>
      </c>
      <c r="M46">
        <f t="shared" si="3"/>
        <v>461.48009999999988</v>
      </c>
      <c r="N46">
        <f t="shared" si="4"/>
        <v>197.25538841729684</v>
      </c>
      <c r="O46">
        <f t="shared" si="5"/>
        <v>14.521422006235065</v>
      </c>
      <c r="P46">
        <f t="shared" si="6"/>
        <v>33.972949146528528</v>
      </c>
      <c r="Q46">
        <f t="shared" si="7"/>
        <v>9.781362717242148E-2</v>
      </c>
      <c r="R46">
        <f t="shared" si="8"/>
        <v>3.1766304898689048</v>
      </c>
      <c r="S46">
        <f t="shared" si="9"/>
        <v>9.6170707766656136E-2</v>
      </c>
      <c r="T46">
        <f t="shared" si="10"/>
        <v>6.025200354724139E-2</v>
      </c>
      <c r="U46">
        <f t="shared" si="11"/>
        <v>321.51148889999996</v>
      </c>
      <c r="V46">
        <f t="shared" si="12"/>
        <v>28.828734069888224</v>
      </c>
      <c r="W46">
        <f t="shared" si="13"/>
        <v>28.031960000000009</v>
      </c>
      <c r="X46">
        <f t="shared" si="14"/>
        <v>3.801915815476689</v>
      </c>
      <c r="Y46">
        <f t="shared" si="15"/>
        <v>49.98308452067451</v>
      </c>
      <c r="Z46">
        <f t="shared" si="16"/>
        <v>1.8645129028750314</v>
      </c>
      <c r="AA46">
        <f t="shared" si="17"/>
        <v>3.7302877978725237</v>
      </c>
      <c r="AB46">
        <f t="shared" si="18"/>
        <v>1.9374029126016576</v>
      </c>
      <c r="AC46">
        <f t="shared" si="19"/>
        <v>-116.08211768894543</v>
      </c>
      <c r="AD46">
        <f t="shared" si="20"/>
        <v>-55.819996457982349</v>
      </c>
      <c r="AE46">
        <f t="shared" si="21"/>
        <v>-3.8253107788044711</v>
      </c>
      <c r="AF46">
        <f t="shared" si="22"/>
        <v>145.78406397426772</v>
      </c>
      <c r="AG46">
        <f t="shared" si="23"/>
        <v>49.708787102434243</v>
      </c>
      <c r="AH46">
        <f t="shared" si="24"/>
        <v>2.654457337212246</v>
      </c>
      <c r="AI46">
        <f t="shared" si="25"/>
        <v>15.05309081632603</v>
      </c>
      <c r="AJ46">
        <v>501.2747427124163</v>
      </c>
      <c r="AK46">
        <v>480.88238181818201</v>
      </c>
      <c r="AL46">
        <v>3.228849139629999</v>
      </c>
      <c r="AM46">
        <v>64.431249241879684</v>
      </c>
      <c r="AN46">
        <f t="shared" si="26"/>
        <v>2.6322475666427536</v>
      </c>
      <c r="AO46">
        <v>23.961466556580131</v>
      </c>
      <c r="AP46">
        <v>25.321678787878771</v>
      </c>
      <c r="AQ46">
        <v>-4.5392298426058709E-4</v>
      </c>
      <c r="AR46">
        <v>78.105960505336981</v>
      </c>
      <c r="AS46">
        <v>0</v>
      </c>
      <c r="AT46">
        <v>0</v>
      </c>
      <c r="AU46">
        <f t="shared" si="27"/>
        <v>1</v>
      </c>
      <c r="AV46">
        <f t="shared" si="28"/>
        <v>0</v>
      </c>
      <c r="AW46">
        <f t="shared" si="29"/>
        <v>38775.889949214579</v>
      </c>
      <c r="AX46">
        <f t="shared" si="30"/>
        <v>1999.9749999999999</v>
      </c>
      <c r="AY46">
        <f t="shared" si="31"/>
        <v>1681.1787299999999</v>
      </c>
      <c r="AZ46">
        <f t="shared" si="32"/>
        <v>0.84059987249840618</v>
      </c>
      <c r="BA46">
        <f t="shared" si="33"/>
        <v>0.16075775392192401</v>
      </c>
      <c r="BB46">
        <v>2.6469999999999998</v>
      </c>
      <c r="BC46">
        <v>0.5</v>
      </c>
      <c r="BD46" t="s">
        <v>355</v>
      </c>
      <c r="BE46">
        <v>2</v>
      </c>
      <c r="BF46" t="b">
        <v>1</v>
      </c>
      <c r="BG46">
        <v>1657565565.7</v>
      </c>
      <c r="BH46">
        <v>461.48009999999988</v>
      </c>
      <c r="BI46">
        <v>488.4425</v>
      </c>
      <c r="BJ46">
        <v>25.327079999999999</v>
      </c>
      <c r="BK46">
        <v>23.9575</v>
      </c>
      <c r="BL46">
        <v>463.4402</v>
      </c>
      <c r="BM46">
        <v>25.43329</v>
      </c>
      <c r="BN46">
        <v>500.03590000000003</v>
      </c>
      <c r="BO46">
        <v>73.517269999999982</v>
      </c>
      <c r="BP46">
        <v>0.1000954</v>
      </c>
      <c r="BQ46">
        <v>27.706019999999999</v>
      </c>
      <c r="BR46">
        <v>28.031960000000009</v>
      </c>
      <c r="BS46">
        <v>999.9</v>
      </c>
      <c r="BT46">
        <v>0</v>
      </c>
      <c r="BU46">
        <v>0</v>
      </c>
      <c r="BV46">
        <v>9998.2009999999973</v>
      </c>
      <c r="BW46">
        <v>0</v>
      </c>
      <c r="BX46">
        <v>2052.0300000000002</v>
      </c>
      <c r="BY46">
        <v>-26.962219999999991</v>
      </c>
      <c r="BZ46">
        <v>473.47180000000009</v>
      </c>
      <c r="CA46">
        <v>500.43140000000011</v>
      </c>
      <c r="CB46">
        <v>1.369578</v>
      </c>
      <c r="CC46">
        <v>488.4425</v>
      </c>
      <c r="CD46">
        <v>23.9575</v>
      </c>
      <c r="CE46">
        <v>1.8619790000000001</v>
      </c>
      <c r="CF46">
        <v>1.7612909999999999</v>
      </c>
      <c r="CG46">
        <v>16.317039999999999</v>
      </c>
      <c r="CH46">
        <v>15.44741</v>
      </c>
      <c r="CI46">
        <v>1999.9749999999999</v>
      </c>
      <c r="CJ46">
        <v>0.98000320000000019</v>
      </c>
      <c r="CK46">
        <v>1.9996940000000001E-2</v>
      </c>
      <c r="CL46">
        <v>0</v>
      </c>
      <c r="CM46">
        <v>2.2299000000000002</v>
      </c>
      <c r="CN46">
        <v>0</v>
      </c>
      <c r="CO46">
        <v>5347.3019999999997</v>
      </c>
      <c r="CP46">
        <v>16749.25</v>
      </c>
      <c r="CQ46">
        <v>38.25</v>
      </c>
      <c r="CR46">
        <v>39.25</v>
      </c>
      <c r="CS46">
        <v>38.436999999999998</v>
      </c>
      <c r="CT46">
        <v>38.061999999999998</v>
      </c>
      <c r="CU46">
        <v>37.561999999999998</v>
      </c>
      <c r="CV46">
        <v>1959.9839999999999</v>
      </c>
      <c r="CW46">
        <v>39.991</v>
      </c>
      <c r="CX46">
        <v>0</v>
      </c>
      <c r="CY46">
        <v>1657565568.9000001</v>
      </c>
      <c r="CZ46">
        <v>0</v>
      </c>
      <c r="DA46">
        <v>0</v>
      </c>
      <c r="DB46" t="s">
        <v>356</v>
      </c>
      <c r="DC46">
        <v>1657463822.5999999</v>
      </c>
      <c r="DD46">
        <v>1657463835.0999999</v>
      </c>
      <c r="DE46">
        <v>0</v>
      </c>
      <c r="DF46">
        <v>-2.657</v>
      </c>
      <c r="DG46">
        <v>-13.192</v>
      </c>
      <c r="DH46">
        <v>-3.9239999999999999</v>
      </c>
      <c r="DI46">
        <v>-0.217</v>
      </c>
      <c r="DJ46">
        <v>376</v>
      </c>
      <c r="DK46">
        <v>3</v>
      </c>
      <c r="DL46">
        <v>0.48</v>
      </c>
      <c r="DM46">
        <v>0.03</v>
      </c>
      <c r="DN46">
        <v>-23.273439024390239</v>
      </c>
      <c r="DO46">
        <v>-33.484963066202099</v>
      </c>
      <c r="DP46">
        <v>3.4214509037497201</v>
      </c>
      <c r="DQ46">
        <v>0</v>
      </c>
      <c r="DR46">
        <v>1.3454946341463421</v>
      </c>
      <c r="DS46">
        <v>0.1389376306620235</v>
      </c>
      <c r="DT46">
        <v>1.8582242519708789E-2</v>
      </c>
      <c r="DU46">
        <v>0</v>
      </c>
      <c r="DV46">
        <v>0</v>
      </c>
      <c r="DW46">
        <v>2</v>
      </c>
      <c r="DX46" t="s">
        <v>363</v>
      </c>
      <c r="DY46">
        <v>2.9803299999999999</v>
      </c>
      <c r="DZ46">
        <v>2.7157300000000002</v>
      </c>
      <c r="EA46">
        <v>8.3946400000000004E-2</v>
      </c>
      <c r="EB46">
        <v>8.6434300000000006E-2</v>
      </c>
      <c r="EC46">
        <v>9.1142600000000004E-2</v>
      </c>
      <c r="ED46">
        <v>8.5899699999999996E-2</v>
      </c>
      <c r="EE46">
        <v>28888.6</v>
      </c>
      <c r="EF46">
        <v>28954</v>
      </c>
      <c r="EG46">
        <v>29323.5</v>
      </c>
      <c r="EH46">
        <v>29320.3</v>
      </c>
      <c r="EI46">
        <v>35316.5</v>
      </c>
      <c r="EJ46">
        <v>35605.599999999999</v>
      </c>
      <c r="EK46">
        <v>41307.599999999999</v>
      </c>
      <c r="EL46">
        <v>41750.699999999997</v>
      </c>
      <c r="EM46">
        <v>1.9439</v>
      </c>
      <c r="EN46">
        <v>2.1345000000000001</v>
      </c>
      <c r="EO46">
        <v>0.119973</v>
      </c>
      <c r="EP46">
        <v>0</v>
      </c>
      <c r="EQ46">
        <v>26.0595</v>
      </c>
      <c r="ER46">
        <v>999.9</v>
      </c>
      <c r="ES46">
        <v>37.4</v>
      </c>
      <c r="ET46">
        <v>35.5</v>
      </c>
      <c r="EU46">
        <v>29.542000000000002</v>
      </c>
      <c r="EV46">
        <v>62.180100000000003</v>
      </c>
      <c r="EW46">
        <v>25.9375</v>
      </c>
      <c r="EX46">
        <v>2</v>
      </c>
      <c r="EY46">
        <v>9.7367899999999993E-2</v>
      </c>
      <c r="EZ46">
        <v>1.1286499999999999</v>
      </c>
      <c r="FA46">
        <v>20.381699999999999</v>
      </c>
      <c r="FB46">
        <v>5.21624</v>
      </c>
      <c r="FC46">
        <v>12.0099</v>
      </c>
      <c r="FD46">
        <v>4.9888000000000003</v>
      </c>
      <c r="FE46">
        <v>3.2886299999999999</v>
      </c>
      <c r="FF46">
        <v>9624.2999999999993</v>
      </c>
      <c r="FG46">
        <v>9999</v>
      </c>
      <c r="FH46">
        <v>9999</v>
      </c>
      <c r="FI46">
        <v>143.19999999999999</v>
      </c>
      <c r="FJ46">
        <v>1.8674200000000001</v>
      </c>
      <c r="FK46">
        <v>1.86646</v>
      </c>
      <c r="FL46">
        <v>1.8659600000000001</v>
      </c>
      <c r="FM46">
        <v>1.8658399999999999</v>
      </c>
      <c r="FN46">
        <v>1.86768</v>
      </c>
      <c r="FO46">
        <v>1.87012</v>
      </c>
      <c r="FP46">
        <v>1.86876</v>
      </c>
      <c r="FQ46">
        <v>1.87012</v>
      </c>
      <c r="FR46">
        <v>0</v>
      </c>
      <c r="FS46">
        <v>0</v>
      </c>
      <c r="FT46">
        <v>0</v>
      </c>
      <c r="FU46">
        <v>0</v>
      </c>
      <c r="FV46" t="s">
        <v>358</v>
      </c>
      <c r="FW46" t="s">
        <v>359</v>
      </c>
      <c r="FX46" t="s">
        <v>360</v>
      </c>
      <c r="FY46" t="s">
        <v>360</v>
      </c>
      <c r="FZ46" t="s">
        <v>360</v>
      </c>
      <c r="GA46" t="s">
        <v>360</v>
      </c>
      <c r="GB46">
        <v>0</v>
      </c>
      <c r="GC46">
        <v>100</v>
      </c>
      <c r="GD46">
        <v>100</v>
      </c>
      <c r="GE46">
        <v>-1.974</v>
      </c>
      <c r="GF46">
        <v>-0.10630000000000001</v>
      </c>
      <c r="GG46">
        <v>-1.416173661898785</v>
      </c>
      <c r="GH46">
        <v>-6.7673973195194002E-4</v>
      </c>
      <c r="GI46">
        <v>-1.250690455310944E-6</v>
      </c>
      <c r="GJ46">
        <v>3.8565111497720912E-10</v>
      </c>
      <c r="GK46">
        <v>-0.26405555660328678</v>
      </c>
      <c r="GL46">
        <v>-8.0097668062306809E-3</v>
      </c>
      <c r="GM46">
        <v>7.889985885015092E-4</v>
      </c>
      <c r="GN46">
        <v>-9.0450257093495313E-6</v>
      </c>
      <c r="GO46">
        <v>18</v>
      </c>
      <c r="GP46">
        <v>2288</v>
      </c>
      <c r="GQ46">
        <v>1</v>
      </c>
      <c r="GR46">
        <v>38</v>
      </c>
      <c r="GS46">
        <v>1695.8</v>
      </c>
      <c r="GT46">
        <v>1695.6</v>
      </c>
      <c r="GU46">
        <v>1.5295399999999999</v>
      </c>
      <c r="GV46">
        <v>2.2338900000000002</v>
      </c>
      <c r="GW46">
        <v>1.94702</v>
      </c>
      <c r="GX46">
        <v>2.7661099999999998</v>
      </c>
      <c r="GY46">
        <v>2.19482</v>
      </c>
      <c r="GZ46">
        <v>2.36694</v>
      </c>
      <c r="HA46">
        <v>40.272799999999997</v>
      </c>
      <c r="HB46">
        <v>13.9306</v>
      </c>
      <c r="HC46">
        <v>18</v>
      </c>
      <c r="HD46">
        <v>531.596</v>
      </c>
      <c r="HE46">
        <v>625.94399999999996</v>
      </c>
      <c r="HF46">
        <v>25.359400000000001</v>
      </c>
      <c r="HG46">
        <v>28.769200000000001</v>
      </c>
      <c r="HH46">
        <v>29.998999999999999</v>
      </c>
      <c r="HI46">
        <v>28.932099999999998</v>
      </c>
      <c r="HJ46">
        <v>28.892499999999998</v>
      </c>
      <c r="HK46">
        <v>30.618200000000002</v>
      </c>
      <c r="HL46">
        <v>15.967000000000001</v>
      </c>
      <c r="HM46">
        <v>14.067299999999999</v>
      </c>
      <c r="HN46">
        <v>25.349399999999999</v>
      </c>
      <c r="HO46">
        <v>526.59799999999996</v>
      </c>
      <c r="HP46">
        <v>24.0167</v>
      </c>
      <c r="HQ46">
        <v>100.28100000000001</v>
      </c>
      <c r="HR46">
        <v>100.30200000000001</v>
      </c>
    </row>
    <row r="47" spans="1:226" x14ac:dyDescent="0.2">
      <c r="A47">
        <v>31</v>
      </c>
      <c r="B47">
        <v>1657565573.5</v>
      </c>
      <c r="C47">
        <v>242</v>
      </c>
      <c r="D47" t="s">
        <v>420</v>
      </c>
      <c r="E47" t="s">
        <v>421</v>
      </c>
      <c r="F47">
        <v>5</v>
      </c>
      <c r="G47" t="s">
        <v>353</v>
      </c>
      <c r="H47" t="s">
        <v>354</v>
      </c>
      <c r="I47">
        <v>1657565571</v>
      </c>
      <c r="J47">
        <f t="shared" si="0"/>
        <v>2.6649215666182022E-3</v>
      </c>
      <c r="K47">
        <f t="shared" si="1"/>
        <v>2.6649215666182022</v>
      </c>
      <c r="L47">
        <f t="shared" si="2"/>
        <v>15.442313469576472</v>
      </c>
      <c r="M47">
        <f t="shared" si="3"/>
        <v>478.38588888888893</v>
      </c>
      <c r="N47">
        <f t="shared" si="4"/>
        <v>210.42131854639504</v>
      </c>
      <c r="O47">
        <f t="shared" si="5"/>
        <v>15.4906777991539</v>
      </c>
      <c r="P47">
        <f t="shared" si="6"/>
        <v>35.21754221307998</v>
      </c>
      <c r="Q47">
        <f t="shared" si="7"/>
        <v>9.9132536455774939E-2</v>
      </c>
      <c r="R47">
        <f t="shared" si="8"/>
        <v>3.1792135839963418</v>
      </c>
      <c r="S47">
        <f t="shared" si="9"/>
        <v>9.7446769979305958E-2</v>
      </c>
      <c r="T47">
        <f t="shared" si="10"/>
        <v>6.1053302829677303E-2</v>
      </c>
      <c r="U47">
        <f t="shared" si="11"/>
        <v>321.51471166666664</v>
      </c>
      <c r="V47">
        <f t="shared" si="12"/>
        <v>28.818920784033093</v>
      </c>
      <c r="W47">
        <f t="shared" si="13"/>
        <v>28.022422222222222</v>
      </c>
      <c r="X47">
        <f t="shared" si="14"/>
        <v>3.7998028901214917</v>
      </c>
      <c r="Y47">
        <f t="shared" si="15"/>
        <v>49.972528539311661</v>
      </c>
      <c r="Z47">
        <f t="shared" si="16"/>
        <v>1.8639983690623523</v>
      </c>
      <c r="AA47">
        <f t="shared" si="17"/>
        <v>3.7300461344396636</v>
      </c>
      <c r="AB47">
        <f t="shared" si="18"/>
        <v>1.9358045210591395</v>
      </c>
      <c r="AC47">
        <f t="shared" si="19"/>
        <v>-117.52304108786272</v>
      </c>
      <c r="AD47">
        <f t="shared" si="20"/>
        <v>-54.420694089666725</v>
      </c>
      <c r="AE47">
        <f t="shared" si="21"/>
        <v>-3.7261894500733641</v>
      </c>
      <c r="AF47">
        <f t="shared" si="22"/>
        <v>145.84478703906382</v>
      </c>
      <c r="AG47">
        <f t="shared" si="23"/>
        <v>51.19337148514969</v>
      </c>
      <c r="AH47">
        <f t="shared" si="24"/>
        <v>2.6752910523623101</v>
      </c>
      <c r="AI47">
        <f t="shared" si="25"/>
        <v>15.442313469576472</v>
      </c>
      <c r="AJ47">
        <v>518.38104053226209</v>
      </c>
      <c r="AK47">
        <v>497.44509696969698</v>
      </c>
      <c r="AL47">
        <v>3.315838759617594</v>
      </c>
      <c r="AM47">
        <v>64.431249241879684</v>
      </c>
      <c r="AN47">
        <f t="shared" si="26"/>
        <v>2.6649215666182022</v>
      </c>
      <c r="AO47">
        <v>23.944440004732389</v>
      </c>
      <c r="AP47">
        <v>25.320230303030311</v>
      </c>
      <c r="AQ47">
        <v>-1.3004075256994351E-4</v>
      </c>
      <c r="AR47">
        <v>78.105960505336981</v>
      </c>
      <c r="AS47">
        <v>0</v>
      </c>
      <c r="AT47">
        <v>0</v>
      </c>
      <c r="AU47">
        <f t="shared" si="27"/>
        <v>1</v>
      </c>
      <c r="AV47">
        <f t="shared" si="28"/>
        <v>0</v>
      </c>
      <c r="AW47">
        <f t="shared" si="29"/>
        <v>38818.25009865313</v>
      </c>
      <c r="AX47">
        <f t="shared" si="30"/>
        <v>1999.995555555555</v>
      </c>
      <c r="AY47">
        <f t="shared" si="31"/>
        <v>1681.1959666666664</v>
      </c>
      <c r="AZ47">
        <f t="shared" si="32"/>
        <v>0.84059985133300308</v>
      </c>
      <c r="BA47">
        <f t="shared" si="33"/>
        <v>0.16075771307269573</v>
      </c>
      <c r="BB47">
        <v>2.6469999999999998</v>
      </c>
      <c r="BC47">
        <v>0.5</v>
      </c>
      <c r="BD47" t="s">
        <v>355</v>
      </c>
      <c r="BE47">
        <v>2</v>
      </c>
      <c r="BF47" t="b">
        <v>1</v>
      </c>
      <c r="BG47">
        <v>1657565571</v>
      </c>
      <c r="BH47">
        <v>478.38588888888893</v>
      </c>
      <c r="BI47">
        <v>506.16733333333337</v>
      </c>
      <c r="BJ47">
        <v>25.320066666666669</v>
      </c>
      <c r="BK47">
        <v>23.939522222222219</v>
      </c>
      <c r="BL47">
        <v>480.37299999999999</v>
      </c>
      <c r="BM47">
        <v>25.426388888888891</v>
      </c>
      <c r="BN47">
        <v>499.96155555555549</v>
      </c>
      <c r="BO47">
        <v>73.517477777777785</v>
      </c>
      <c r="BP47">
        <v>9.9957499999999991E-2</v>
      </c>
      <c r="BQ47">
        <v>27.704911111111109</v>
      </c>
      <c r="BR47">
        <v>28.022422222222222</v>
      </c>
      <c r="BS47">
        <v>999.90000000000009</v>
      </c>
      <c r="BT47">
        <v>0</v>
      </c>
      <c r="BU47">
        <v>0</v>
      </c>
      <c r="BV47">
        <v>10009.52222222222</v>
      </c>
      <c r="BW47">
        <v>0</v>
      </c>
      <c r="BX47">
        <v>2053.9988888888888</v>
      </c>
      <c r="BY47">
        <v>-27.78145555555556</v>
      </c>
      <c r="BZ47">
        <v>490.81344444444437</v>
      </c>
      <c r="CA47">
        <v>518.58199999999988</v>
      </c>
      <c r="CB47">
        <v>1.3805511111111111</v>
      </c>
      <c r="CC47">
        <v>506.16733333333337</v>
      </c>
      <c r="CD47">
        <v>23.939522222222219</v>
      </c>
      <c r="CE47">
        <v>1.8614677777777779</v>
      </c>
      <c r="CF47">
        <v>1.7599733333333329</v>
      </c>
      <c r="CG47">
        <v>16.31273333333333</v>
      </c>
      <c r="CH47">
        <v>15.435755555555559</v>
      </c>
      <c r="CI47">
        <v>1999.995555555555</v>
      </c>
      <c r="CJ47">
        <v>0.98000366666666672</v>
      </c>
      <c r="CK47">
        <v>1.9996488888888889E-2</v>
      </c>
      <c r="CL47">
        <v>0</v>
      </c>
      <c r="CM47">
        <v>2.4968111111111111</v>
      </c>
      <c r="CN47">
        <v>0</v>
      </c>
      <c r="CO47">
        <v>5350.8822222222216</v>
      </c>
      <c r="CP47">
        <v>16749.477777777782</v>
      </c>
      <c r="CQ47">
        <v>38.25</v>
      </c>
      <c r="CR47">
        <v>39.298222222222222</v>
      </c>
      <c r="CS47">
        <v>38.436999999999998</v>
      </c>
      <c r="CT47">
        <v>38.090000000000003</v>
      </c>
      <c r="CU47">
        <v>37.561999999999998</v>
      </c>
      <c r="CV47">
        <v>1960.005555555555</v>
      </c>
      <c r="CW47">
        <v>39.99</v>
      </c>
      <c r="CX47">
        <v>0</v>
      </c>
      <c r="CY47">
        <v>1657565573.7</v>
      </c>
      <c r="CZ47">
        <v>0</v>
      </c>
      <c r="DA47">
        <v>0</v>
      </c>
      <c r="DB47" t="s">
        <v>356</v>
      </c>
      <c r="DC47">
        <v>1657463822.5999999</v>
      </c>
      <c r="DD47">
        <v>1657463835.0999999</v>
      </c>
      <c r="DE47">
        <v>0</v>
      </c>
      <c r="DF47">
        <v>-2.657</v>
      </c>
      <c r="DG47">
        <v>-13.192</v>
      </c>
      <c r="DH47">
        <v>-3.9239999999999999</v>
      </c>
      <c r="DI47">
        <v>-0.217</v>
      </c>
      <c r="DJ47">
        <v>376</v>
      </c>
      <c r="DK47">
        <v>3</v>
      </c>
      <c r="DL47">
        <v>0.48</v>
      </c>
      <c r="DM47">
        <v>0.03</v>
      </c>
      <c r="DN47">
        <v>-25.538997500000001</v>
      </c>
      <c r="DO47">
        <v>-20.06581801125699</v>
      </c>
      <c r="DP47">
        <v>2.0012991868393271</v>
      </c>
      <c r="DQ47">
        <v>0</v>
      </c>
      <c r="DR47">
        <v>1.3552275</v>
      </c>
      <c r="DS47">
        <v>0.20310641651031941</v>
      </c>
      <c r="DT47">
        <v>1.996897177498129E-2</v>
      </c>
      <c r="DU47">
        <v>0</v>
      </c>
      <c r="DV47">
        <v>0</v>
      </c>
      <c r="DW47">
        <v>2</v>
      </c>
      <c r="DX47" t="s">
        <v>363</v>
      </c>
      <c r="DY47">
        <v>2.9803799999999998</v>
      </c>
      <c r="DZ47">
        <v>2.7156199999999999</v>
      </c>
      <c r="EA47">
        <v>8.6075100000000002E-2</v>
      </c>
      <c r="EB47">
        <v>8.8569999999999996E-2</v>
      </c>
      <c r="EC47">
        <v>9.1139899999999996E-2</v>
      </c>
      <c r="ED47">
        <v>8.5852899999999996E-2</v>
      </c>
      <c r="EE47">
        <v>28822.1</v>
      </c>
      <c r="EF47">
        <v>28886.7</v>
      </c>
      <c r="EG47">
        <v>29324.1</v>
      </c>
      <c r="EH47">
        <v>29320.6</v>
      </c>
      <c r="EI47">
        <v>35317.699999999997</v>
      </c>
      <c r="EJ47">
        <v>35607.9</v>
      </c>
      <c r="EK47">
        <v>41308.9</v>
      </c>
      <c r="EL47">
        <v>41751.1</v>
      </c>
      <c r="EM47">
        <v>1.9437</v>
      </c>
      <c r="EN47">
        <v>2.1346799999999999</v>
      </c>
      <c r="EO47">
        <v>0.119727</v>
      </c>
      <c r="EP47">
        <v>0</v>
      </c>
      <c r="EQ47">
        <v>26.0763</v>
      </c>
      <c r="ER47">
        <v>999.9</v>
      </c>
      <c r="ES47">
        <v>37.4</v>
      </c>
      <c r="ET47">
        <v>35.5</v>
      </c>
      <c r="EU47">
        <v>29.5413</v>
      </c>
      <c r="EV47">
        <v>62.190100000000001</v>
      </c>
      <c r="EW47">
        <v>26.029599999999999</v>
      </c>
      <c r="EX47">
        <v>2</v>
      </c>
      <c r="EY47">
        <v>9.6420199999999998E-2</v>
      </c>
      <c r="EZ47">
        <v>1.0935299999999999</v>
      </c>
      <c r="FA47">
        <v>20.381799999999998</v>
      </c>
      <c r="FB47">
        <v>5.2151899999999998</v>
      </c>
      <c r="FC47">
        <v>12.0099</v>
      </c>
      <c r="FD47">
        <v>4.9885000000000002</v>
      </c>
      <c r="FE47">
        <v>3.2885</v>
      </c>
      <c r="FF47">
        <v>9624.6</v>
      </c>
      <c r="FG47">
        <v>9999</v>
      </c>
      <c r="FH47">
        <v>9999</v>
      </c>
      <c r="FI47">
        <v>143.19999999999999</v>
      </c>
      <c r="FJ47">
        <v>1.8674200000000001</v>
      </c>
      <c r="FK47">
        <v>1.86646</v>
      </c>
      <c r="FL47">
        <v>1.8659600000000001</v>
      </c>
      <c r="FM47">
        <v>1.8658399999999999</v>
      </c>
      <c r="FN47">
        <v>1.86768</v>
      </c>
      <c r="FO47">
        <v>1.87012</v>
      </c>
      <c r="FP47">
        <v>1.86876</v>
      </c>
      <c r="FQ47">
        <v>1.8701399999999999</v>
      </c>
      <c r="FR47">
        <v>0</v>
      </c>
      <c r="FS47">
        <v>0</v>
      </c>
      <c r="FT47">
        <v>0</v>
      </c>
      <c r="FU47">
        <v>0</v>
      </c>
      <c r="FV47" t="s">
        <v>358</v>
      </c>
      <c r="FW47" t="s">
        <v>359</v>
      </c>
      <c r="FX47" t="s">
        <v>360</v>
      </c>
      <c r="FY47" t="s">
        <v>360</v>
      </c>
      <c r="FZ47" t="s">
        <v>360</v>
      </c>
      <c r="GA47" t="s">
        <v>360</v>
      </c>
      <c r="GB47">
        <v>0</v>
      </c>
      <c r="GC47">
        <v>100</v>
      </c>
      <c r="GD47">
        <v>100</v>
      </c>
      <c r="GE47">
        <v>-2</v>
      </c>
      <c r="GF47">
        <v>-0.10639999999999999</v>
      </c>
      <c r="GG47">
        <v>-1.416173661898785</v>
      </c>
      <c r="GH47">
        <v>-6.7673973195194002E-4</v>
      </c>
      <c r="GI47">
        <v>-1.250690455310944E-6</v>
      </c>
      <c r="GJ47">
        <v>3.8565111497720912E-10</v>
      </c>
      <c r="GK47">
        <v>-0.26405555660328678</v>
      </c>
      <c r="GL47">
        <v>-8.0097668062306809E-3</v>
      </c>
      <c r="GM47">
        <v>7.889985885015092E-4</v>
      </c>
      <c r="GN47">
        <v>-9.0450257093495313E-6</v>
      </c>
      <c r="GO47">
        <v>18</v>
      </c>
      <c r="GP47">
        <v>2288</v>
      </c>
      <c r="GQ47">
        <v>1</v>
      </c>
      <c r="GR47">
        <v>38</v>
      </c>
      <c r="GS47">
        <v>1695.8</v>
      </c>
      <c r="GT47">
        <v>1695.6</v>
      </c>
      <c r="GU47">
        <v>1.57104</v>
      </c>
      <c r="GV47">
        <v>2.2351100000000002</v>
      </c>
      <c r="GW47">
        <v>1.94702</v>
      </c>
      <c r="GX47">
        <v>2.7661099999999998</v>
      </c>
      <c r="GY47">
        <v>2.19482</v>
      </c>
      <c r="GZ47">
        <v>2.36572</v>
      </c>
      <c r="HA47">
        <v>40.272799999999997</v>
      </c>
      <c r="HB47">
        <v>13.921900000000001</v>
      </c>
      <c r="HC47">
        <v>18</v>
      </c>
      <c r="HD47">
        <v>531.34799999999996</v>
      </c>
      <c r="HE47">
        <v>625.94799999999998</v>
      </c>
      <c r="HF47">
        <v>25.325700000000001</v>
      </c>
      <c r="HG47">
        <v>28.7561</v>
      </c>
      <c r="HH47">
        <v>29.999099999999999</v>
      </c>
      <c r="HI47">
        <v>28.9193</v>
      </c>
      <c r="HJ47">
        <v>28.879799999999999</v>
      </c>
      <c r="HK47">
        <v>31.4544</v>
      </c>
      <c r="HL47">
        <v>15.967000000000001</v>
      </c>
      <c r="HM47">
        <v>14.067299999999999</v>
      </c>
      <c r="HN47">
        <v>25.3247</v>
      </c>
      <c r="HO47">
        <v>539.97199999999998</v>
      </c>
      <c r="HP47">
        <v>24.018000000000001</v>
      </c>
      <c r="HQ47">
        <v>100.28400000000001</v>
      </c>
      <c r="HR47">
        <v>100.303</v>
      </c>
    </row>
    <row r="48" spans="1:226" x14ac:dyDescent="0.2">
      <c r="A48">
        <v>32</v>
      </c>
      <c r="B48">
        <v>1657565578.5</v>
      </c>
      <c r="C48">
        <v>247</v>
      </c>
      <c r="D48" t="s">
        <v>422</v>
      </c>
      <c r="E48" t="s">
        <v>423</v>
      </c>
      <c r="F48">
        <v>5</v>
      </c>
      <c r="G48" t="s">
        <v>353</v>
      </c>
      <c r="H48" t="s">
        <v>354</v>
      </c>
      <c r="I48">
        <v>1657565575.7</v>
      </c>
      <c r="J48">
        <f t="shared" si="0"/>
        <v>2.6835302987928251E-3</v>
      </c>
      <c r="K48">
        <f t="shared" si="1"/>
        <v>2.6835302987928249</v>
      </c>
      <c r="L48">
        <f t="shared" si="2"/>
        <v>15.583791380895864</v>
      </c>
      <c r="M48">
        <f t="shared" si="3"/>
        <v>493.75830000000008</v>
      </c>
      <c r="N48">
        <f t="shared" si="4"/>
        <v>224.22957233580951</v>
      </c>
      <c r="O48">
        <f t="shared" si="5"/>
        <v>16.507059064747239</v>
      </c>
      <c r="P48">
        <f t="shared" si="6"/>
        <v>36.348896075147849</v>
      </c>
      <c r="Q48">
        <f t="shared" si="7"/>
        <v>9.9693185672251036E-2</v>
      </c>
      <c r="R48">
        <f t="shared" si="8"/>
        <v>3.1771512543118723</v>
      </c>
      <c r="S48">
        <f t="shared" si="9"/>
        <v>9.7987387999113412E-2</v>
      </c>
      <c r="T48">
        <f t="shared" si="10"/>
        <v>6.1392945490774037E-2</v>
      </c>
      <c r="U48">
        <f t="shared" si="11"/>
        <v>321.51681360000003</v>
      </c>
      <c r="V48">
        <f t="shared" si="12"/>
        <v>28.81857122170236</v>
      </c>
      <c r="W48">
        <f t="shared" si="13"/>
        <v>28.032810000000001</v>
      </c>
      <c r="X48">
        <f t="shared" si="14"/>
        <v>3.8021041676239342</v>
      </c>
      <c r="Y48">
        <f t="shared" si="15"/>
        <v>49.951267926422219</v>
      </c>
      <c r="Z48">
        <f t="shared" si="16"/>
        <v>1.8635808077795539</v>
      </c>
      <c r="AA48">
        <f t="shared" si="17"/>
        <v>3.7307978058226516</v>
      </c>
      <c r="AB48">
        <f t="shared" si="18"/>
        <v>1.9385233598443803</v>
      </c>
      <c r="AC48">
        <f t="shared" si="19"/>
        <v>-118.34368617676358</v>
      </c>
      <c r="AD48">
        <f t="shared" si="20"/>
        <v>-55.573930369168089</v>
      </c>
      <c r="AE48">
        <f t="shared" si="21"/>
        <v>-3.807884327433039</v>
      </c>
      <c r="AF48">
        <f t="shared" si="22"/>
        <v>143.79131272663531</v>
      </c>
      <c r="AG48">
        <f t="shared" si="23"/>
        <v>52.033478575983182</v>
      </c>
      <c r="AH48">
        <f t="shared" si="24"/>
        <v>2.6981556550363179</v>
      </c>
      <c r="AI48">
        <f t="shared" si="25"/>
        <v>15.583791380895864</v>
      </c>
      <c r="AJ48">
        <v>535.66611367729752</v>
      </c>
      <c r="AK48">
        <v>514.37730909090931</v>
      </c>
      <c r="AL48">
        <v>3.389661880644995</v>
      </c>
      <c r="AM48">
        <v>64.431249241879684</v>
      </c>
      <c r="AN48">
        <f t="shared" si="26"/>
        <v>2.6835302987928249</v>
      </c>
      <c r="AO48">
        <v>23.924178808695121</v>
      </c>
      <c r="AP48">
        <v>25.30988727272727</v>
      </c>
      <c r="AQ48">
        <v>-2.3914469768669409E-4</v>
      </c>
      <c r="AR48">
        <v>78.105960505336981</v>
      </c>
      <c r="AS48">
        <v>0</v>
      </c>
      <c r="AT48">
        <v>0</v>
      </c>
      <c r="AU48">
        <f t="shared" si="27"/>
        <v>1</v>
      </c>
      <c r="AV48">
        <f t="shared" si="28"/>
        <v>0</v>
      </c>
      <c r="AW48">
        <f t="shared" si="29"/>
        <v>38784.08634207584</v>
      </c>
      <c r="AX48">
        <f t="shared" si="30"/>
        <v>2000.008</v>
      </c>
      <c r="AY48">
        <f t="shared" si="31"/>
        <v>1681.2064800000001</v>
      </c>
      <c r="AZ48">
        <f t="shared" si="32"/>
        <v>0.8405998776004896</v>
      </c>
      <c r="BA48">
        <f t="shared" si="33"/>
        <v>0.16075776376894493</v>
      </c>
      <c r="BB48">
        <v>2.6469999999999998</v>
      </c>
      <c r="BC48">
        <v>0.5</v>
      </c>
      <c r="BD48" t="s">
        <v>355</v>
      </c>
      <c r="BE48">
        <v>2</v>
      </c>
      <c r="BF48" t="b">
        <v>1</v>
      </c>
      <c r="BG48">
        <v>1657565575.7</v>
      </c>
      <c r="BH48">
        <v>493.75830000000008</v>
      </c>
      <c r="BI48">
        <v>522.00819999999999</v>
      </c>
      <c r="BJ48">
        <v>25.314620000000001</v>
      </c>
      <c r="BK48">
        <v>23.922470000000001</v>
      </c>
      <c r="BL48">
        <v>495.7704</v>
      </c>
      <c r="BM48">
        <v>25.421019999999999</v>
      </c>
      <c r="BN48">
        <v>500.03379999999999</v>
      </c>
      <c r="BO48">
        <v>73.516710000000018</v>
      </c>
      <c r="BP48">
        <v>0.10006986</v>
      </c>
      <c r="BQ48">
        <v>27.708359999999999</v>
      </c>
      <c r="BR48">
        <v>28.032810000000001</v>
      </c>
      <c r="BS48">
        <v>999.9</v>
      </c>
      <c r="BT48">
        <v>0</v>
      </c>
      <c r="BU48">
        <v>0</v>
      </c>
      <c r="BV48">
        <v>10000.565000000001</v>
      </c>
      <c r="BW48">
        <v>0</v>
      </c>
      <c r="BX48">
        <v>2053.4</v>
      </c>
      <c r="BY48">
        <v>-28.249870000000001</v>
      </c>
      <c r="BZ48">
        <v>506.58210000000003</v>
      </c>
      <c r="CA48">
        <v>534.80199999999991</v>
      </c>
      <c r="CB48">
        <v>1.3921680000000001</v>
      </c>
      <c r="CC48">
        <v>522.00819999999999</v>
      </c>
      <c r="CD48">
        <v>23.922470000000001</v>
      </c>
      <c r="CE48">
        <v>1.861049</v>
      </c>
      <c r="CF48">
        <v>1.7587010000000001</v>
      </c>
      <c r="CG48">
        <v>16.309200000000001</v>
      </c>
      <c r="CH48">
        <v>15.42446</v>
      </c>
      <c r="CI48">
        <v>2000.008</v>
      </c>
      <c r="CJ48">
        <v>0.98000320000000019</v>
      </c>
      <c r="CK48">
        <v>1.9996940000000001E-2</v>
      </c>
      <c r="CL48">
        <v>0</v>
      </c>
      <c r="CM48">
        <v>2.3198400000000001</v>
      </c>
      <c r="CN48">
        <v>0</v>
      </c>
      <c r="CO48">
        <v>5356.7179999999989</v>
      </c>
      <c r="CP48">
        <v>16749.54</v>
      </c>
      <c r="CQ48">
        <v>38.25</v>
      </c>
      <c r="CR48">
        <v>39.311999999999998</v>
      </c>
      <c r="CS48">
        <v>38.436999999999998</v>
      </c>
      <c r="CT48">
        <v>38.125</v>
      </c>
      <c r="CU48">
        <v>37.561999999999998</v>
      </c>
      <c r="CV48">
        <v>1960.0160000000001</v>
      </c>
      <c r="CW48">
        <v>39.991999999999997</v>
      </c>
      <c r="CX48">
        <v>0</v>
      </c>
      <c r="CY48">
        <v>1657565579.0999999</v>
      </c>
      <c r="CZ48">
        <v>0</v>
      </c>
      <c r="DA48">
        <v>0</v>
      </c>
      <c r="DB48" t="s">
        <v>356</v>
      </c>
      <c r="DC48">
        <v>1657463822.5999999</v>
      </c>
      <c r="DD48">
        <v>1657463835.0999999</v>
      </c>
      <c r="DE48">
        <v>0</v>
      </c>
      <c r="DF48">
        <v>-2.657</v>
      </c>
      <c r="DG48">
        <v>-13.192</v>
      </c>
      <c r="DH48">
        <v>-3.9239999999999999</v>
      </c>
      <c r="DI48">
        <v>-0.217</v>
      </c>
      <c r="DJ48">
        <v>376</v>
      </c>
      <c r="DK48">
        <v>3</v>
      </c>
      <c r="DL48">
        <v>0.48</v>
      </c>
      <c r="DM48">
        <v>0.03</v>
      </c>
      <c r="DN48">
        <v>-27.139434999999999</v>
      </c>
      <c r="DO48">
        <v>-10.60854934333949</v>
      </c>
      <c r="DP48">
        <v>1.058442048614378</v>
      </c>
      <c r="DQ48">
        <v>0</v>
      </c>
      <c r="DR48">
        <v>1.37405025</v>
      </c>
      <c r="DS48">
        <v>0.1487334709193219</v>
      </c>
      <c r="DT48">
        <v>1.459388921561007E-2</v>
      </c>
      <c r="DU48">
        <v>0</v>
      </c>
      <c r="DV48">
        <v>0</v>
      </c>
      <c r="DW48">
        <v>2</v>
      </c>
      <c r="DX48" t="s">
        <v>363</v>
      </c>
      <c r="DY48">
        <v>2.9805100000000002</v>
      </c>
      <c r="DZ48">
        <v>2.7156899999999999</v>
      </c>
      <c r="EA48">
        <v>8.8213799999999995E-2</v>
      </c>
      <c r="EB48">
        <v>9.0664599999999998E-2</v>
      </c>
      <c r="EC48">
        <v>9.1120499999999993E-2</v>
      </c>
      <c r="ED48">
        <v>8.58241E-2</v>
      </c>
      <c r="EE48">
        <v>28755.5</v>
      </c>
      <c r="EF48">
        <v>28820.7</v>
      </c>
      <c r="EG48">
        <v>29324.9</v>
      </c>
      <c r="EH48">
        <v>29321</v>
      </c>
      <c r="EI48">
        <v>35319.599999999999</v>
      </c>
      <c r="EJ48">
        <v>35609.599999999999</v>
      </c>
      <c r="EK48">
        <v>41310.199999999997</v>
      </c>
      <c r="EL48">
        <v>41751.800000000003</v>
      </c>
      <c r="EM48">
        <v>1.94407</v>
      </c>
      <c r="EN48">
        <v>2.1347700000000001</v>
      </c>
      <c r="EO48">
        <v>0.11798</v>
      </c>
      <c r="EP48">
        <v>0</v>
      </c>
      <c r="EQ48">
        <v>26.096299999999999</v>
      </c>
      <c r="ER48">
        <v>999.9</v>
      </c>
      <c r="ES48">
        <v>37.299999999999997</v>
      </c>
      <c r="ET48">
        <v>35.6</v>
      </c>
      <c r="EU48">
        <v>29.625299999999999</v>
      </c>
      <c r="EV48">
        <v>62.320099999999996</v>
      </c>
      <c r="EW48">
        <v>25.889399999999998</v>
      </c>
      <c r="EX48">
        <v>2</v>
      </c>
      <c r="EY48">
        <v>9.56428E-2</v>
      </c>
      <c r="EZ48">
        <v>1.1090100000000001</v>
      </c>
      <c r="FA48">
        <v>20.381599999999999</v>
      </c>
      <c r="FB48">
        <v>5.2153400000000003</v>
      </c>
      <c r="FC48">
        <v>12.0099</v>
      </c>
      <c r="FD48">
        <v>4.9888000000000003</v>
      </c>
      <c r="FE48">
        <v>3.2885</v>
      </c>
      <c r="FF48">
        <v>9624.6</v>
      </c>
      <c r="FG48">
        <v>9999</v>
      </c>
      <c r="FH48">
        <v>9999</v>
      </c>
      <c r="FI48">
        <v>143.19999999999999</v>
      </c>
      <c r="FJ48">
        <v>1.8674200000000001</v>
      </c>
      <c r="FK48">
        <v>1.86646</v>
      </c>
      <c r="FL48">
        <v>1.8659699999999999</v>
      </c>
      <c r="FM48">
        <v>1.8658399999999999</v>
      </c>
      <c r="FN48">
        <v>1.86768</v>
      </c>
      <c r="FO48">
        <v>1.87012</v>
      </c>
      <c r="FP48">
        <v>1.86876</v>
      </c>
      <c r="FQ48">
        <v>1.87015</v>
      </c>
      <c r="FR48">
        <v>0</v>
      </c>
      <c r="FS48">
        <v>0</v>
      </c>
      <c r="FT48">
        <v>0</v>
      </c>
      <c r="FU48">
        <v>0</v>
      </c>
      <c r="FV48" t="s">
        <v>358</v>
      </c>
      <c r="FW48" t="s">
        <v>359</v>
      </c>
      <c r="FX48" t="s">
        <v>360</v>
      </c>
      <c r="FY48" t="s">
        <v>360</v>
      </c>
      <c r="FZ48" t="s">
        <v>360</v>
      </c>
      <c r="GA48" t="s">
        <v>360</v>
      </c>
      <c r="GB48">
        <v>0</v>
      </c>
      <c r="GC48">
        <v>100</v>
      </c>
      <c r="GD48">
        <v>100</v>
      </c>
      <c r="GE48">
        <v>-2.028</v>
      </c>
      <c r="GF48">
        <v>-0.10639999999999999</v>
      </c>
      <c r="GG48">
        <v>-1.416173661898785</v>
      </c>
      <c r="GH48">
        <v>-6.7673973195194002E-4</v>
      </c>
      <c r="GI48">
        <v>-1.250690455310944E-6</v>
      </c>
      <c r="GJ48">
        <v>3.8565111497720912E-10</v>
      </c>
      <c r="GK48">
        <v>-0.26405555660328678</v>
      </c>
      <c r="GL48">
        <v>-8.0097668062306809E-3</v>
      </c>
      <c r="GM48">
        <v>7.889985885015092E-4</v>
      </c>
      <c r="GN48">
        <v>-9.0450257093495313E-6</v>
      </c>
      <c r="GO48">
        <v>18</v>
      </c>
      <c r="GP48">
        <v>2288</v>
      </c>
      <c r="GQ48">
        <v>1</v>
      </c>
      <c r="GR48">
        <v>38</v>
      </c>
      <c r="GS48">
        <v>1695.9</v>
      </c>
      <c r="GT48">
        <v>1695.7</v>
      </c>
      <c r="GU48">
        <v>1.6101099999999999</v>
      </c>
      <c r="GV48">
        <v>2.2351100000000002</v>
      </c>
      <c r="GW48">
        <v>1.94702</v>
      </c>
      <c r="GX48">
        <v>2.7661099999999998</v>
      </c>
      <c r="GY48">
        <v>2.19482</v>
      </c>
      <c r="GZ48">
        <v>2.3303199999999999</v>
      </c>
      <c r="HA48">
        <v>40.272799999999997</v>
      </c>
      <c r="HB48">
        <v>13.9131</v>
      </c>
      <c r="HC48">
        <v>18</v>
      </c>
      <c r="HD48">
        <v>531.495</v>
      </c>
      <c r="HE48">
        <v>625.89800000000002</v>
      </c>
      <c r="HF48">
        <v>25.303999999999998</v>
      </c>
      <c r="HG48">
        <v>28.7441</v>
      </c>
      <c r="HH48">
        <v>29.999300000000002</v>
      </c>
      <c r="HI48">
        <v>28.9072</v>
      </c>
      <c r="HJ48">
        <v>28.867799999999999</v>
      </c>
      <c r="HK48">
        <v>32.2166</v>
      </c>
      <c r="HL48">
        <v>15.695399999999999</v>
      </c>
      <c r="HM48">
        <v>13.6958</v>
      </c>
      <c r="HN48">
        <v>25.2958</v>
      </c>
      <c r="HO48">
        <v>560.00599999999997</v>
      </c>
      <c r="HP48">
        <v>24.020600000000002</v>
      </c>
      <c r="HQ48">
        <v>100.28700000000001</v>
      </c>
      <c r="HR48">
        <v>100.30500000000001</v>
      </c>
    </row>
    <row r="49" spans="1:226" x14ac:dyDescent="0.2">
      <c r="A49">
        <v>33</v>
      </c>
      <c r="B49">
        <v>1657565583.5</v>
      </c>
      <c r="C49">
        <v>252</v>
      </c>
      <c r="D49" t="s">
        <v>424</v>
      </c>
      <c r="E49" t="s">
        <v>425</v>
      </c>
      <c r="F49">
        <v>5</v>
      </c>
      <c r="G49" t="s">
        <v>353</v>
      </c>
      <c r="H49" t="s">
        <v>354</v>
      </c>
      <c r="I49">
        <v>1657565581</v>
      </c>
      <c r="J49">
        <f t="shared" si="0"/>
        <v>2.7032638872251341E-3</v>
      </c>
      <c r="K49">
        <f t="shared" si="1"/>
        <v>2.703263887225134</v>
      </c>
      <c r="L49">
        <f t="shared" si="2"/>
        <v>16.369544342671887</v>
      </c>
      <c r="M49">
        <f t="shared" si="3"/>
        <v>511.17899999999997</v>
      </c>
      <c r="N49">
        <f t="shared" si="4"/>
        <v>230.09016260662335</v>
      </c>
      <c r="O49">
        <f t="shared" si="5"/>
        <v>16.938638079439137</v>
      </c>
      <c r="P49">
        <f t="shared" si="6"/>
        <v>37.631665677133</v>
      </c>
      <c r="Q49">
        <f t="shared" si="7"/>
        <v>0.10036583411736227</v>
      </c>
      <c r="R49">
        <f t="shared" si="8"/>
        <v>3.1756683294160801</v>
      </c>
      <c r="S49">
        <f t="shared" si="9"/>
        <v>9.8636363027008955E-2</v>
      </c>
      <c r="T49">
        <f t="shared" si="10"/>
        <v>6.1800630657399651E-2</v>
      </c>
      <c r="U49">
        <f t="shared" si="11"/>
        <v>321.5077956666666</v>
      </c>
      <c r="V49">
        <f t="shared" si="12"/>
        <v>28.826847455624854</v>
      </c>
      <c r="W49">
        <f t="shared" si="13"/>
        <v>28.036777777777779</v>
      </c>
      <c r="X49">
        <f t="shared" si="14"/>
        <v>3.8029834982226052</v>
      </c>
      <c r="Y49">
        <f t="shared" si="15"/>
        <v>49.900037566445334</v>
      </c>
      <c r="Z49">
        <f t="shared" si="16"/>
        <v>1.8630411073196189</v>
      </c>
      <c r="AA49">
        <f t="shared" si="17"/>
        <v>3.7335465025228713</v>
      </c>
      <c r="AB49">
        <f t="shared" si="18"/>
        <v>1.9399423909029863</v>
      </c>
      <c r="AC49">
        <f t="shared" si="19"/>
        <v>-119.21393742662842</v>
      </c>
      <c r="AD49">
        <f t="shared" si="20"/>
        <v>-54.068956357955983</v>
      </c>
      <c r="AE49">
        <f t="shared" si="21"/>
        <v>-3.706800851394048</v>
      </c>
      <c r="AF49">
        <f t="shared" si="22"/>
        <v>144.51810103068811</v>
      </c>
      <c r="AG49">
        <f t="shared" si="23"/>
        <v>52.770039622923456</v>
      </c>
      <c r="AH49">
        <f t="shared" si="24"/>
        <v>2.7205991517747412</v>
      </c>
      <c r="AI49">
        <f t="shared" si="25"/>
        <v>16.369544342671887</v>
      </c>
      <c r="AJ49">
        <v>552.89716787479711</v>
      </c>
      <c r="AK49">
        <v>531.21336969696961</v>
      </c>
      <c r="AL49">
        <v>3.381078260521698</v>
      </c>
      <c r="AM49">
        <v>64.431249241879684</v>
      </c>
      <c r="AN49">
        <f t="shared" si="26"/>
        <v>2.703263887225134</v>
      </c>
      <c r="AO49">
        <v>23.90887929234394</v>
      </c>
      <c r="AP49">
        <v>25.304176363636351</v>
      </c>
      <c r="AQ49">
        <v>-8.0913458910545743E-5</v>
      </c>
      <c r="AR49">
        <v>78.105960505336981</v>
      </c>
      <c r="AS49">
        <v>0</v>
      </c>
      <c r="AT49">
        <v>0</v>
      </c>
      <c r="AU49">
        <f t="shared" si="27"/>
        <v>1</v>
      </c>
      <c r="AV49">
        <f t="shared" si="28"/>
        <v>0</v>
      </c>
      <c r="AW49">
        <f t="shared" si="29"/>
        <v>38758.243401849861</v>
      </c>
      <c r="AX49">
        <f t="shared" si="30"/>
        <v>1999.952222222222</v>
      </c>
      <c r="AY49">
        <f t="shared" si="31"/>
        <v>1681.1595666666665</v>
      </c>
      <c r="AZ49">
        <f t="shared" si="32"/>
        <v>0.84059986433009237</v>
      </c>
      <c r="BA49">
        <f t="shared" si="33"/>
        <v>0.16075773815707819</v>
      </c>
      <c r="BB49">
        <v>2.6469999999999998</v>
      </c>
      <c r="BC49">
        <v>0.5</v>
      </c>
      <c r="BD49" t="s">
        <v>355</v>
      </c>
      <c r="BE49">
        <v>2</v>
      </c>
      <c r="BF49" t="b">
        <v>1</v>
      </c>
      <c r="BG49">
        <v>1657565581</v>
      </c>
      <c r="BH49">
        <v>511.17899999999997</v>
      </c>
      <c r="BI49">
        <v>539.85233333333338</v>
      </c>
      <c r="BJ49">
        <v>25.307077777777781</v>
      </c>
      <c r="BK49">
        <v>23.903211111111109</v>
      </c>
      <c r="BL49">
        <v>513.21977777777784</v>
      </c>
      <c r="BM49">
        <v>25.413577777777771</v>
      </c>
      <c r="BN49">
        <v>499.98899999999998</v>
      </c>
      <c r="BO49">
        <v>73.517433333333344</v>
      </c>
      <c r="BP49">
        <v>9.9960333333333332E-2</v>
      </c>
      <c r="BQ49">
        <v>27.720966666666669</v>
      </c>
      <c r="BR49">
        <v>28.036777777777779</v>
      </c>
      <c r="BS49">
        <v>999.90000000000009</v>
      </c>
      <c r="BT49">
        <v>0</v>
      </c>
      <c r="BU49">
        <v>0</v>
      </c>
      <c r="BV49">
        <v>9993.9522222222222</v>
      </c>
      <c r="BW49">
        <v>0</v>
      </c>
      <c r="BX49">
        <v>2052.4266666666672</v>
      </c>
      <c r="BY49">
        <v>-28.673333333333328</v>
      </c>
      <c r="BZ49">
        <v>524.4513333333332</v>
      </c>
      <c r="CA49">
        <v>553.0725555555556</v>
      </c>
      <c r="CB49">
        <v>1.403866666666667</v>
      </c>
      <c r="CC49">
        <v>539.85233333333338</v>
      </c>
      <c r="CD49">
        <v>23.903211111111109</v>
      </c>
      <c r="CE49">
        <v>1.8605122222222219</v>
      </c>
      <c r="CF49">
        <v>1.7573022222222221</v>
      </c>
      <c r="CG49">
        <v>16.30466666666667</v>
      </c>
      <c r="CH49">
        <v>15.41208888888889</v>
      </c>
      <c r="CI49">
        <v>1999.952222222222</v>
      </c>
      <c r="CJ49">
        <v>0.98000333333333345</v>
      </c>
      <c r="CK49">
        <v>1.999681111111111E-2</v>
      </c>
      <c r="CL49">
        <v>0</v>
      </c>
      <c r="CM49">
        <v>2.1774666666666671</v>
      </c>
      <c r="CN49">
        <v>0</v>
      </c>
      <c r="CO49">
        <v>5359.4955555555562</v>
      </c>
      <c r="CP49">
        <v>16749.07777777778</v>
      </c>
      <c r="CQ49">
        <v>38.25</v>
      </c>
      <c r="CR49">
        <v>39.311999999999998</v>
      </c>
      <c r="CS49">
        <v>38.436999999999998</v>
      </c>
      <c r="CT49">
        <v>38.125</v>
      </c>
      <c r="CU49">
        <v>37.561999999999998</v>
      </c>
      <c r="CV49">
        <v>1959.962222222222</v>
      </c>
      <c r="CW49">
        <v>39.99</v>
      </c>
      <c r="CX49">
        <v>0</v>
      </c>
      <c r="CY49">
        <v>1657565583.9000001</v>
      </c>
      <c r="CZ49">
        <v>0</v>
      </c>
      <c r="DA49">
        <v>0</v>
      </c>
      <c r="DB49" t="s">
        <v>356</v>
      </c>
      <c r="DC49">
        <v>1657463822.5999999</v>
      </c>
      <c r="DD49">
        <v>1657463835.0999999</v>
      </c>
      <c r="DE49">
        <v>0</v>
      </c>
      <c r="DF49">
        <v>-2.657</v>
      </c>
      <c r="DG49">
        <v>-13.192</v>
      </c>
      <c r="DH49">
        <v>-3.9239999999999999</v>
      </c>
      <c r="DI49">
        <v>-0.217</v>
      </c>
      <c r="DJ49">
        <v>376</v>
      </c>
      <c r="DK49">
        <v>3</v>
      </c>
      <c r="DL49">
        <v>0.48</v>
      </c>
      <c r="DM49">
        <v>0.03</v>
      </c>
      <c r="DN49">
        <v>-27.777384999999999</v>
      </c>
      <c r="DO49">
        <v>-7.2854634146341208</v>
      </c>
      <c r="DP49">
        <v>0.72232880828262702</v>
      </c>
      <c r="DQ49">
        <v>0</v>
      </c>
      <c r="DR49">
        <v>1.3840472500000001</v>
      </c>
      <c r="DS49">
        <v>0.13447260787992341</v>
      </c>
      <c r="DT49">
        <v>1.315876399733272E-2</v>
      </c>
      <c r="DU49">
        <v>0</v>
      </c>
      <c r="DV49">
        <v>0</v>
      </c>
      <c r="DW49">
        <v>2</v>
      </c>
      <c r="DX49" t="s">
        <v>363</v>
      </c>
      <c r="DY49">
        <v>2.98048</v>
      </c>
      <c r="DZ49">
        <v>2.7155900000000002</v>
      </c>
      <c r="EA49">
        <v>9.0310399999999999E-2</v>
      </c>
      <c r="EB49">
        <v>9.2745300000000003E-2</v>
      </c>
      <c r="EC49">
        <v>9.1107999999999995E-2</v>
      </c>
      <c r="ED49">
        <v>8.5791900000000004E-2</v>
      </c>
      <c r="EE49">
        <v>28689.9</v>
      </c>
      <c r="EF49">
        <v>28754.5</v>
      </c>
      <c r="EG49">
        <v>29325.4</v>
      </c>
      <c r="EH49">
        <v>29320.799999999999</v>
      </c>
      <c r="EI49">
        <v>35320.800000000003</v>
      </c>
      <c r="EJ49">
        <v>35610.6</v>
      </c>
      <c r="EK49">
        <v>41310.9</v>
      </c>
      <c r="EL49">
        <v>41751.4</v>
      </c>
      <c r="EM49">
        <v>1.9442999999999999</v>
      </c>
      <c r="EN49">
        <v>2.1348699999999998</v>
      </c>
      <c r="EO49">
        <v>0.11840100000000001</v>
      </c>
      <c r="EP49">
        <v>0</v>
      </c>
      <c r="EQ49">
        <v>26.119</v>
      </c>
      <c r="ER49">
        <v>999.9</v>
      </c>
      <c r="ES49">
        <v>37.299999999999997</v>
      </c>
      <c r="ET49">
        <v>35.6</v>
      </c>
      <c r="EU49">
        <v>29.622399999999999</v>
      </c>
      <c r="EV49">
        <v>62.270099999999999</v>
      </c>
      <c r="EW49">
        <v>25.9375</v>
      </c>
      <c r="EX49">
        <v>2</v>
      </c>
      <c r="EY49">
        <v>9.4832299999999994E-2</v>
      </c>
      <c r="EZ49">
        <v>1.13815</v>
      </c>
      <c r="FA49">
        <v>20.381499999999999</v>
      </c>
      <c r="FB49">
        <v>5.2150400000000001</v>
      </c>
      <c r="FC49">
        <v>12.0099</v>
      </c>
      <c r="FD49">
        <v>4.9886999999999997</v>
      </c>
      <c r="FE49">
        <v>3.2885</v>
      </c>
      <c r="FF49">
        <v>9624.9</v>
      </c>
      <c r="FG49">
        <v>9999</v>
      </c>
      <c r="FH49">
        <v>9999</v>
      </c>
      <c r="FI49">
        <v>143.19999999999999</v>
      </c>
      <c r="FJ49">
        <v>1.8673900000000001</v>
      </c>
      <c r="FK49">
        <v>1.86646</v>
      </c>
      <c r="FL49">
        <v>1.86598</v>
      </c>
      <c r="FM49">
        <v>1.8658399999999999</v>
      </c>
      <c r="FN49">
        <v>1.86768</v>
      </c>
      <c r="FO49">
        <v>1.87012</v>
      </c>
      <c r="FP49">
        <v>1.8687400000000001</v>
      </c>
      <c r="FQ49">
        <v>1.8701399999999999</v>
      </c>
      <c r="FR49">
        <v>0</v>
      </c>
      <c r="FS49">
        <v>0</v>
      </c>
      <c r="FT49">
        <v>0</v>
      </c>
      <c r="FU49">
        <v>0</v>
      </c>
      <c r="FV49" t="s">
        <v>358</v>
      </c>
      <c r="FW49" t="s">
        <v>359</v>
      </c>
      <c r="FX49" t="s">
        <v>360</v>
      </c>
      <c r="FY49" t="s">
        <v>360</v>
      </c>
      <c r="FZ49" t="s">
        <v>360</v>
      </c>
      <c r="GA49" t="s">
        <v>360</v>
      </c>
      <c r="GB49">
        <v>0</v>
      </c>
      <c r="GC49">
        <v>100</v>
      </c>
      <c r="GD49">
        <v>100</v>
      </c>
      <c r="GE49">
        <v>-2.0550000000000002</v>
      </c>
      <c r="GF49">
        <v>-0.1066</v>
      </c>
      <c r="GG49">
        <v>-1.416173661898785</v>
      </c>
      <c r="GH49">
        <v>-6.7673973195194002E-4</v>
      </c>
      <c r="GI49">
        <v>-1.250690455310944E-6</v>
      </c>
      <c r="GJ49">
        <v>3.8565111497720912E-10</v>
      </c>
      <c r="GK49">
        <v>-0.26405555660328678</v>
      </c>
      <c r="GL49">
        <v>-8.0097668062306809E-3</v>
      </c>
      <c r="GM49">
        <v>7.889985885015092E-4</v>
      </c>
      <c r="GN49">
        <v>-9.0450257093495313E-6</v>
      </c>
      <c r="GO49">
        <v>18</v>
      </c>
      <c r="GP49">
        <v>2288</v>
      </c>
      <c r="GQ49">
        <v>1</v>
      </c>
      <c r="GR49">
        <v>38</v>
      </c>
      <c r="GS49">
        <v>1696</v>
      </c>
      <c r="GT49">
        <v>1695.8</v>
      </c>
      <c r="GU49">
        <v>1.65039</v>
      </c>
      <c r="GV49">
        <v>2.2326700000000002</v>
      </c>
      <c r="GW49">
        <v>1.94702</v>
      </c>
      <c r="GX49">
        <v>2.7661099999999998</v>
      </c>
      <c r="GY49">
        <v>2.19482</v>
      </c>
      <c r="GZ49">
        <v>2.34253</v>
      </c>
      <c r="HA49">
        <v>40.247399999999999</v>
      </c>
      <c r="HB49">
        <v>13.9131</v>
      </c>
      <c r="HC49">
        <v>18</v>
      </c>
      <c r="HD49">
        <v>531.53599999999994</v>
      </c>
      <c r="HE49">
        <v>625.85900000000004</v>
      </c>
      <c r="HF49">
        <v>25.2759</v>
      </c>
      <c r="HG49">
        <v>28.7316</v>
      </c>
      <c r="HH49">
        <v>29.999400000000001</v>
      </c>
      <c r="HI49">
        <v>28.894600000000001</v>
      </c>
      <c r="HJ49">
        <v>28.8567</v>
      </c>
      <c r="HK49">
        <v>33.040599999999998</v>
      </c>
      <c r="HL49">
        <v>15.407299999999999</v>
      </c>
      <c r="HM49">
        <v>13.6958</v>
      </c>
      <c r="HN49">
        <v>25.265599999999999</v>
      </c>
      <c r="HO49">
        <v>573.37699999999995</v>
      </c>
      <c r="HP49">
        <v>24.020600000000002</v>
      </c>
      <c r="HQ49">
        <v>100.289</v>
      </c>
      <c r="HR49">
        <v>100.304</v>
      </c>
    </row>
    <row r="50" spans="1:226" x14ac:dyDescent="0.2">
      <c r="A50">
        <v>34</v>
      </c>
      <c r="B50">
        <v>1657565588.5</v>
      </c>
      <c r="C50">
        <v>257</v>
      </c>
      <c r="D50" t="s">
        <v>426</v>
      </c>
      <c r="E50" t="s">
        <v>427</v>
      </c>
      <c r="F50">
        <v>5</v>
      </c>
      <c r="G50" t="s">
        <v>353</v>
      </c>
      <c r="H50" t="s">
        <v>354</v>
      </c>
      <c r="I50">
        <v>1657565585.7</v>
      </c>
      <c r="J50">
        <f t="shared" si="0"/>
        <v>2.7085842610041606E-3</v>
      </c>
      <c r="K50">
        <f t="shared" si="1"/>
        <v>2.7085842610041606</v>
      </c>
      <c r="L50">
        <f t="shared" si="2"/>
        <v>16.84716952494264</v>
      </c>
      <c r="M50">
        <f t="shared" si="3"/>
        <v>526.66689999999994</v>
      </c>
      <c r="N50">
        <f t="shared" si="4"/>
        <v>236.86368955467643</v>
      </c>
      <c r="O50">
        <f t="shared" si="5"/>
        <v>17.436985701522971</v>
      </c>
      <c r="P50">
        <f t="shared" si="6"/>
        <v>38.77117350502791</v>
      </c>
      <c r="Q50">
        <f t="shared" si="7"/>
        <v>0.10020096585665991</v>
      </c>
      <c r="R50">
        <f t="shared" si="8"/>
        <v>3.1778137695674866</v>
      </c>
      <c r="S50">
        <f t="shared" si="9"/>
        <v>9.8478261660806005E-2</v>
      </c>
      <c r="T50">
        <f t="shared" si="10"/>
        <v>6.1701224656197373E-2</v>
      </c>
      <c r="U50">
        <f t="shared" si="11"/>
        <v>321.49706699999996</v>
      </c>
      <c r="V50">
        <f t="shared" si="12"/>
        <v>28.833625307189386</v>
      </c>
      <c r="W50">
        <f t="shared" si="13"/>
        <v>28.066590000000001</v>
      </c>
      <c r="X50">
        <f t="shared" si="14"/>
        <v>3.8095960970609752</v>
      </c>
      <c r="Y50">
        <f t="shared" si="15"/>
        <v>49.868893750045132</v>
      </c>
      <c r="Z50">
        <f t="shared" si="16"/>
        <v>1.8628382388623441</v>
      </c>
      <c r="AA50">
        <f t="shared" si="17"/>
        <v>3.7354713505363417</v>
      </c>
      <c r="AB50">
        <f t="shared" si="18"/>
        <v>1.9467578581986311</v>
      </c>
      <c r="AC50">
        <f t="shared" si="19"/>
        <v>-119.44856591028348</v>
      </c>
      <c r="AD50">
        <f t="shared" si="20"/>
        <v>-57.701349274249878</v>
      </c>
      <c r="AE50">
        <f t="shared" si="21"/>
        <v>-3.9539174331387907</v>
      </c>
      <c r="AF50">
        <f t="shared" si="22"/>
        <v>140.39323438232782</v>
      </c>
      <c r="AG50">
        <f t="shared" si="23"/>
        <v>53.442919730457128</v>
      </c>
      <c r="AH50">
        <f t="shared" si="24"/>
        <v>2.696218354553944</v>
      </c>
      <c r="AI50">
        <f t="shared" si="25"/>
        <v>16.84716952494264</v>
      </c>
      <c r="AJ50">
        <v>570.19686542668978</v>
      </c>
      <c r="AK50">
        <v>548.16372121212123</v>
      </c>
      <c r="AL50">
        <v>3.405007616913839</v>
      </c>
      <c r="AM50">
        <v>64.431249241879684</v>
      </c>
      <c r="AN50">
        <f t="shared" si="26"/>
        <v>2.7085842610041606</v>
      </c>
      <c r="AO50">
        <v>23.910307615213618</v>
      </c>
      <c r="AP50">
        <v>25.308063636363631</v>
      </c>
      <c r="AQ50">
        <v>-1.73634060992524E-5</v>
      </c>
      <c r="AR50">
        <v>78.105960505336981</v>
      </c>
      <c r="AS50">
        <v>0</v>
      </c>
      <c r="AT50">
        <v>0</v>
      </c>
      <c r="AU50">
        <f t="shared" si="27"/>
        <v>1</v>
      </c>
      <c r="AV50">
        <f t="shared" si="28"/>
        <v>0</v>
      </c>
      <c r="AW50">
        <f t="shared" si="29"/>
        <v>38792.136337151176</v>
      </c>
      <c r="AX50">
        <f t="shared" si="30"/>
        <v>1999.885</v>
      </c>
      <c r="AY50">
        <f t="shared" si="31"/>
        <v>1681.1030999999998</v>
      </c>
      <c r="AZ50">
        <f t="shared" si="32"/>
        <v>0.84059988449335832</v>
      </c>
      <c r="BA50">
        <f t="shared" si="33"/>
        <v>0.16075777707218164</v>
      </c>
      <c r="BB50">
        <v>2.6469999999999998</v>
      </c>
      <c r="BC50">
        <v>0.5</v>
      </c>
      <c r="BD50" t="s">
        <v>355</v>
      </c>
      <c r="BE50">
        <v>2</v>
      </c>
      <c r="BF50" t="b">
        <v>1</v>
      </c>
      <c r="BG50">
        <v>1657565585.7</v>
      </c>
      <c r="BH50">
        <v>526.66689999999994</v>
      </c>
      <c r="BI50">
        <v>555.71219999999994</v>
      </c>
      <c r="BJ50">
        <v>25.304760000000002</v>
      </c>
      <c r="BK50">
        <v>23.913460000000001</v>
      </c>
      <c r="BL50">
        <v>528.73360000000002</v>
      </c>
      <c r="BM50">
        <v>25.411280000000001</v>
      </c>
      <c r="BN50">
        <v>499.98509999999999</v>
      </c>
      <c r="BO50">
        <v>73.51615000000001</v>
      </c>
      <c r="BP50">
        <v>9.9969610000000014E-2</v>
      </c>
      <c r="BQ50">
        <v>27.729790000000001</v>
      </c>
      <c r="BR50">
        <v>28.066590000000001</v>
      </c>
      <c r="BS50">
        <v>999.9</v>
      </c>
      <c r="BT50">
        <v>0</v>
      </c>
      <c r="BU50">
        <v>0</v>
      </c>
      <c r="BV50">
        <v>10003.552</v>
      </c>
      <c r="BW50">
        <v>0</v>
      </c>
      <c r="BX50">
        <v>2050.9899999999998</v>
      </c>
      <c r="BY50">
        <v>-29.045210000000001</v>
      </c>
      <c r="BZ50">
        <v>540.34010000000001</v>
      </c>
      <c r="CA50">
        <v>569.32669999999996</v>
      </c>
      <c r="CB50">
        <v>1.391294</v>
      </c>
      <c r="CC50">
        <v>555.71219999999994</v>
      </c>
      <c r="CD50">
        <v>23.913460000000001</v>
      </c>
      <c r="CE50">
        <v>1.8603080000000001</v>
      </c>
      <c r="CF50">
        <v>1.7580249999999999</v>
      </c>
      <c r="CG50">
        <v>16.302949999999999</v>
      </c>
      <c r="CH50">
        <v>15.41849</v>
      </c>
      <c r="CI50">
        <v>1999.885</v>
      </c>
      <c r="CJ50">
        <v>0.98000290000000023</v>
      </c>
      <c r="CK50">
        <v>1.9997230000000001E-2</v>
      </c>
      <c r="CL50">
        <v>0</v>
      </c>
      <c r="CM50">
        <v>2.1989700000000001</v>
      </c>
      <c r="CN50">
        <v>0</v>
      </c>
      <c r="CO50">
        <v>5363.6789999999992</v>
      </c>
      <c r="CP50">
        <v>16748.53</v>
      </c>
      <c r="CQ50">
        <v>38.274800000000013</v>
      </c>
      <c r="CR50">
        <v>39.349800000000002</v>
      </c>
      <c r="CS50">
        <v>38.436999999999998</v>
      </c>
      <c r="CT50">
        <v>38.125</v>
      </c>
      <c r="CU50">
        <v>37.561999999999998</v>
      </c>
      <c r="CV50">
        <v>1959.895</v>
      </c>
      <c r="CW50">
        <v>39.99</v>
      </c>
      <c r="CX50">
        <v>0</v>
      </c>
      <c r="CY50">
        <v>1657565589.3</v>
      </c>
      <c r="CZ50">
        <v>0</v>
      </c>
      <c r="DA50">
        <v>0</v>
      </c>
      <c r="DB50" t="s">
        <v>356</v>
      </c>
      <c r="DC50">
        <v>1657463822.5999999</v>
      </c>
      <c r="DD50">
        <v>1657463835.0999999</v>
      </c>
      <c r="DE50">
        <v>0</v>
      </c>
      <c r="DF50">
        <v>-2.657</v>
      </c>
      <c r="DG50">
        <v>-13.192</v>
      </c>
      <c r="DH50">
        <v>-3.9239999999999999</v>
      </c>
      <c r="DI50">
        <v>-0.217</v>
      </c>
      <c r="DJ50">
        <v>376</v>
      </c>
      <c r="DK50">
        <v>3</v>
      </c>
      <c r="DL50">
        <v>0.48</v>
      </c>
      <c r="DM50">
        <v>0.03</v>
      </c>
      <c r="DN50">
        <v>-28.358209756097551</v>
      </c>
      <c r="DO50">
        <v>-5.2542062717770568</v>
      </c>
      <c r="DP50">
        <v>0.52158407726934675</v>
      </c>
      <c r="DQ50">
        <v>0</v>
      </c>
      <c r="DR50">
        <v>1.390643414634146</v>
      </c>
      <c r="DS50">
        <v>6.5775052264807926E-2</v>
      </c>
      <c r="DT50">
        <v>1.0078394086592571E-2</v>
      </c>
      <c r="DU50">
        <v>1</v>
      </c>
      <c r="DV50">
        <v>1</v>
      </c>
      <c r="DW50">
        <v>2</v>
      </c>
      <c r="DX50" t="s">
        <v>357</v>
      </c>
      <c r="DY50">
        <v>2.98054</v>
      </c>
      <c r="DZ50">
        <v>2.7156699999999998</v>
      </c>
      <c r="EA50">
        <v>9.2391399999999999E-2</v>
      </c>
      <c r="EB50">
        <v>9.4795500000000005E-2</v>
      </c>
      <c r="EC50">
        <v>9.1122499999999995E-2</v>
      </c>
      <c r="ED50">
        <v>8.5831099999999994E-2</v>
      </c>
      <c r="EE50">
        <v>28624.7</v>
      </c>
      <c r="EF50">
        <v>28690.2</v>
      </c>
      <c r="EG50">
        <v>29325.8</v>
      </c>
      <c r="EH50">
        <v>29321.4</v>
      </c>
      <c r="EI50">
        <v>35320.699999999997</v>
      </c>
      <c r="EJ50">
        <v>35609.699999999997</v>
      </c>
      <c r="EK50">
        <v>41311.5</v>
      </c>
      <c r="EL50">
        <v>41752.199999999997</v>
      </c>
      <c r="EM50">
        <v>1.9443299999999999</v>
      </c>
      <c r="EN50">
        <v>2.1349300000000002</v>
      </c>
      <c r="EO50">
        <v>0.117533</v>
      </c>
      <c r="EP50">
        <v>0</v>
      </c>
      <c r="EQ50">
        <v>26.145299999999999</v>
      </c>
      <c r="ER50">
        <v>999.9</v>
      </c>
      <c r="ES50">
        <v>37.200000000000003</v>
      </c>
      <c r="ET50">
        <v>35.6</v>
      </c>
      <c r="EU50">
        <v>29.5442</v>
      </c>
      <c r="EV50">
        <v>62.190100000000001</v>
      </c>
      <c r="EW50">
        <v>25.9054</v>
      </c>
      <c r="EX50">
        <v>2</v>
      </c>
      <c r="EY50">
        <v>9.4311500000000006E-2</v>
      </c>
      <c r="EZ50">
        <v>1.2403299999999999</v>
      </c>
      <c r="FA50">
        <v>20.380400000000002</v>
      </c>
      <c r="FB50">
        <v>5.2156399999999996</v>
      </c>
      <c r="FC50">
        <v>12.0099</v>
      </c>
      <c r="FD50">
        <v>4.9886999999999997</v>
      </c>
      <c r="FE50">
        <v>3.2884500000000001</v>
      </c>
      <c r="FF50">
        <v>9624.9</v>
      </c>
      <c r="FG50">
        <v>9999</v>
      </c>
      <c r="FH50">
        <v>9999</v>
      </c>
      <c r="FI50">
        <v>143.19999999999999</v>
      </c>
      <c r="FJ50">
        <v>1.8673900000000001</v>
      </c>
      <c r="FK50">
        <v>1.86646</v>
      </c>
      <c r="FL50">
        <v>1.86598</v>
      </c>
      <c r="FM50">
        <v>1.8658399999999999</v>
      </c>
      <c r="FN50">
        <v>1.86768</v>
      </c>
      <c r="FO50">
        <v>1.87012</v>
      </c>
      <c r="FP50">
        <v>1.8687499999999999</v>
      </c>
      <c r="FQ50">
        <v>1.8701399999999999</v>
      </c>
      <c r="FR50">
        <v>0</v>
      </c>
      <c r="FS50">
        <v>0</v>
      </c>
      <c r="FT50">
        <v>0</v>
      </c>
      <c r="FU50">
        <v>0</v>
      </c>
      <c r="FV50" t="s">
        <v>358</v>
      </c>
      <c r="FW50" t="s">
        <v>359</v>
      </c>
      <c r="FX50" t="s">
        <v>360</v>
      </c>
      <c r="FY50" t="s">
        <v>360</v>
      </c>
      <c r="FZ50" t="s">
        <v>360</v>
      </c>
      <c r="GA50" t="s">
        <v>360</v>
      </c>
      <c r="GB50">
        <v>0</v>
      </c>
      <c r="GC50">
        <v>100</v>
      </c>
      <c r="GD50">
        <v>100</v>
      </c>
      <c r="GE50">
        <v>-2.0819999999999999</v>
      </c>
      <c r="GF50">
        <v>-0.1065</v>
      </c>
      <c r="GG50">
        <v>-1.416173661898785</v>
      </c>
      <c r="GH50">
        <v>-6.7673973195194002E-4</v>
      </c>
      <c r="GI50">
        <v>-1.250690455310944E-6</v>
      </c>
      <c r="GJ50">
        <v>3.8565111497720912E-10</v>
      </c>
      <c r="GK50">
        <v>-0.26405555660328678</v>
      </c>
      <c r="GL50">
        <v>-8.0097668062306809E-3</v>
      </c>
      <c r="GM50">
        <v>7.889985885015092E-4</v>
      </c>
      <c r="GN50">
        <v>-9.0450257093495313E-6</v>
      </c>
      <c r="GO50">
        <v>18</v>
      </c>
      <c r="GP50">
        <v>2288</v>
      </c>
      <c r="GQ50">
        <v>1</v>
      </c>
      <c r="GR50">
        <v>38</v>
      </c>
      <c r="GS50">
        <v>1696.1</v>
      </c>
      <c r="GT50">
        <v>1695.9</v>
      </c>
      <c r="GU50">
        <v>1.6882299999999999</v>
      </c>
      <c r="GV50">
        <v>2.2314500000000002</v>
      </c>
      <c r="GW50">
        <v>1.94702</v>
      </c>
      <c r="GX50">
        <v>2.7673299999999998</v>
      </c>
      <c r="GY50">
        <v>2.19482</v>
      </c>
      <c r="GZ50">
        <v>2.34863</v>
      </c>
      <c r="HA50">
        <v>40.247399999999999</v>
      </c>
      <c r="HB50">
        <v>13.921900000000001</v>
      </c>
      <c r="HC50">
        <v>18</v>
      </c>
      <c r="HD50">
        <v>531.447</v>
      </c>
      <c r="HE50">
        <v>625.78800000000001</v>
      </c>
      <c r="HF50">
        <v>25.243200000000002</v>
      </c>
      <c r="HG50">
        <v>28.722000000000001</v>
      </c>
      <c r="HH50">
        <v>29.999500000000001</v>
      </c>
      <c r="HI50">
        <v>28.8825</v>
      </c>
      <c r="HJ50">
        <v>28.846499999999999</v>
      </c>
      <c r="HK50">
        <v>33.791400000000003</v>
      </c>
      <c r="HL50">
        <v>15.120200000000001</v>
      </c>
      <c r="HM50">
        <v>13.6958</v>
      </c>
      <c r="HN50">
        <v>25.2164</v>
      </c>
      <c r="HO50">
        <v>593.41</v>
      </c>
      <c r="HP50">
        <v>24.020600000000002</v>
      </c>
      <c r="HQ50">
        <v>100.29</v>
      </c>
      <c r="HR50">
        <v>100.306</v>
      </c>
    </row>
    <row r="51" spans="1:226" x14ac:dyDescent="0.2">
      <c r="A51">
        <v>35</v>
      </c>
      <c r="B51">
        <v>1657565593.5</v>
      </c>
      <c r="C51">
        <v>262</v>
      </c>
      <c r="D51" t="s">
        <v>428</v>
      </c>
      <c r="E51" t="s">
        <v>429</v>
      </c>
      <c r="F51">
        <v>5</v>
      </c>
      <c r="G51" t="s">
        <v>353</v>
      </c>
      <c r="H51" t="s">
        <v>354</v>
      </c>
      <c r="I51">
        <v>1657565591</v>
      </c>
      <c r="J51">
        <f t="shared" si="0"/>
        <v>2.7045147426264277E-3</v>
      </c>
      <c r="K51">
        <f t="shared" si="1"/>
        <v>2.7045147426264275</v>
      </c>
      <c r="L51">
        <f t="shared" si="2"/>
        <v>17.901431894259471</v>
      </c>
      <c r="M51">
        <f t="shared" si="3"/>
        <v>544.11744444444446</v>
      </c>
      <c r="N51">
        <f t="shared" si="4"/>
        <v>236.28259868666112</v>
      </c>
      <c r="O51">
        <f t="shared" si="5"/>
        <v>17.394540323283856</v>
      </c>
      <c r="P51">
        <f t="shared" si="6"/>
        <v>40.056580046939196</v>
      </c>
      <c r="Q51">
        <f t="shared" si="7"/>
        <v>0.10000590632495272</v>
      </c>
      <c r="R51">
        <f t="shared" si="8"/>
        <v>3.170737153511094</v>
      </c>
      <c r="S51">
        <f t="shared" si="9"/>
        <v>9.8286081804413422E-2</v>
      </c>
      <c r="T51">
        <f t="shared" si="10"/>
        <v>6.1580856964037672E-2</v>
      </c>
      <c r="U51">
        <f t="shared" si="11"/>
        <v>321.51311566666652</v>
      </c>
      <c r="V51">
        <f t="shared" si="12"/>
        <v>28.844372641848167</v>
      </c>
      <c r="W51">
        <f t="shared" si="13"/>
        <v>28.072388888888892</v>
      </c>
      <c r="X51">
        <f t="shared" si="14"/>
        <v>3.8108835035368833</v>
      </c>
      <c r="Y51">
        <f t="shared" si="15"/>
        <v>49.858006554431398</v>
      </c>
      <c r="Z51">
        <f t="shared" si="16"/>
        <v>1.8632342228187526</v>
      </c>
      <c r="AA51">
        <f t="shared" si="17"/>
        <v>3.7370812665456388</v>
      </c>
      <c r="AB51">
        <f t="shared" si="18"/>
        <v>1.9476492807181307</v>
      </c>
      <c r="AC51">
        <f t="shared" si="19"/>
        <v>-119.26910014982546</v>
      </c>
      <c r="AD51">
        <f t="shared" si="20"/>
        <v>-57.303148616045547</v>
      </c>
      <c r="AE51">
        <f t="shared" si="21"/>
        <v>-3.935653333995826</v>
      </c>
      <c r="AF51">
        <f t="shared" si="22"/>
        <v>141.00521356679965</v>
      </c>
      <c r="AG51">
        <f t="shared" si="23"/>
        <v>54.148060084045689</v>
      </c>
      <c r="AH51">
        <f t="shared" si="24"/>
        <v>2.6915791449614113</v>
      </c>
      <c r="AI51">
        <f t="shared" si="25"/>
        <v>17.901431894259471</v>
      </c>
      <c r="AJ51">
        <v>587.40471916499496</v>
      </c>
      <c r="AK51">
        <v>564.9681333333333</v>
      </c>
      <c r="AL51">
        <v>3.360879878460163</v>
      </c>
      <c r="AM51">
        <v>64.431249241879684</v>
      </c>
      <c r="AN51">
        <f t="shared" si="26"/>
        <v>2.7045147426264275</v>
      </c>
      <c r="AO51">
        <v>23.91498331794838</v>
      </c>
      <c r="AP51">
        <v>25.310452727272722</v>
      </c>
      <c r="AQ51">
        <v>5.7253021794442226E-6</v>
      </c>
      <c r="AR51">
        <v>78.105960505336981</v>
      </c>
      <c r="AS51">
        <v>0</v>
      </c>
      <c r="AT51">
        <v>0</v>
      </c>
      <c r="AU51">
        <f t="shared" si="27"/>
        <v>1</v>
      </c>
      <c r="AV51">
        <f t="shared" si="28"/>
        <v>0</v>
      </c>
      <c r="AW51">
        <f t="shared" si="29"/>
        <v>38675.578504308243</v>
      </c>
      <c r="AX51">
        <f t="shared" si="30"/>
        <v>1999.985555555555</v>
      </c>
      <c r="AY51">
        <f t="shared" si="31"/>
        <v>1681.187566666666</v>
      </c>
      <c r="AZ51">
        <f t="shared" si="32"/>
        <v>0.84059985433228124</v>
      </c>
      <c r="BA51">
        <f t="shared" si="33"/>
        <v>0.16075771886130286</v>
      </c>
      <c r="BB51">
        <v>2.6469999999999998</v>
      </c>
      <c r="BC51">
        <v>0.5</v>
      </c>
      <c r="BD51" t="s">
        <v>355</v>
      </c>
      <c r="BE51">
        <v>2</v>
      </c>
      <c r="BF51" t="b">
        <v>1</v>
      </c>
      <c r="BG51">
        <v>1657565591</v>
      </c>
      <c r="BH51">
        <v>544.11744444444446</v>
      </c>
      <c r="BI51">
        <v>573.55800000000011</v>
      </c>
      <c r="BJ51">
        <v>25.309655555555551</v>
      </c>
      <c r="BK51">
        <v>23.920833333333331</v>
      </c>
      <c r="BL51">
        <v>546.21355555555556</v>
      </c>
      <c r="BM51">
        <v>25.4161</v>
      </c>
      <c r="BN51">
        <v>500.01277777777773</v>
      </c>
      <c r="BO51">
        <v>73.517455555555543</v>
      </c>
      <c r="BP51">
        <v>0.1000703222222222</v>
      </c>
      <c r="BQ51">
        <v>27.737166666666671</v>
      </c>
      <c r="BR51">
        <v>28.072388888888892</v>
      </c>
      <c r="BS51">
        <v>999.90000000000009</v>
      </c>
      <c r="BT51">
        <v>0</v>
      </c>
      <c r="BU51">
        <v>0</v>
      </c>
      <c r="BV51">
        <v>9972.2955555555545</v>
      </c>
      <c r="BW51">
        <v>0</v>
      </c>
      <c r="BX51">
        <v>2049.4322222222231</v>
      </c>
      <c r="BY51">
        <v>-29.44072222222222</v>
      </c>
      <c r="BZ51">
        <v>558.24644444444448</v>
      </c>
      <c r="CA51">
        <v>587.61444444444453</v>
      </c>
      <c r="CB51">
        <v>1.388814444444445</v>
      </c>
      <c r="CC51">
        <v>573.55800000000011</v>
      </c>
      <c r="CD51">
        <v>23.920833333333331</v>
      </c>
      <c r="CE51">
        <v>1.8607</v>
      </c>
      <c r="CF51">
        <v>1.758598888888889</v>
      </c>
      <c r="CG51">
        <v>16.306266666666669</v>
      </c>
      <c r="CH51">
        <v>15.42356666666667</v>
      </c>
      <c r="CI51">
        <v>1999.985555555555</v>
      </c>
      <c r="CJ51">
        <v>0.98000399999999999</v>
      </c>
      <c r="CK51">
        <v>1.9996166666666669E-2</v>
      </c>
      <c r="CL51">
        <v>0</v>
      </c>
      <c r="CM51">
        <v>2.2525777777777778</v>
      </c>
      <c r="CN51">
        <v>0</v>
      </c>
      <c r="CO51">
        <v>5367.9666666666672</v>
      </c>
      <c r="CP51">
        <v>16749.355555555561</v>
      </c>
      <c r="CQ51">
        <v>38.263777777777783</v>
      </c>
      <c r="CR51">
        <v>39.375</v>
      </c>
      <c r="CS51">
        <v>38.436999999999998</v>
      </c>
      <c r="CT51">
        <v>38.138777777777783</v>
      </c>
      <c r="CU51">
        <v>37.561999999999998</v>
      </c>
      <c r="CV51">
        <v>1959.995555555555</v>
      </c>
      <c r="CW51">
        <v>39.99</v>
      </c>
      <c r="CX51">
        <v>0</v>
      </c>
      <c r="CY51">
        <v>1657565594.0999999</v>
      </c>
      <c r="CZ51">
        <v>0</v>
      </c>
      <c r="DA51">
        <v>0</v>
      </c>
      <c r="DB51" t="s">
        <v>356</v>
      </c>
      <c r="DC51">
        <v>1657463822.5999999</v>
      </c>
      <c r="DD51">
        <v>1657463835.0999999</v>
      </c>
      <c r="DE51">
        <v>0</v>
      </c>
      <c r="DF51">
        <v>-2.657</v>
      </c>
      <c r="DG51">
        <v>-13.192</v>
      </c>
      <c r="DH51">
        <v>-3.9239999999999999</v>
      </c>
      <c r="DI51">
        <v>-0.217</v>
      </c>
      <c r="DJ51">
        <v>376</v>
      </c>
      <c r="DK51">
        <v>3</v>
      </c>
      <c r="DL51">
        <v>0.48</v>
      </c>
      <c r="DM51">
        <v>0.03</v>
      </c>
      <c r="DN51">
        <v>-28.783502439024389</v>
      </c>
      <c r="DO51">
        <v>-4.6387965156793678</v>
      </c>
      <c r="DP51">
        <v>0.4591575681975365</v>
      </c>
      <c r="DQ51">
        <v>0</v>
      </c>
      <c r="DR51">
        <v>1.393957073170732</v>
      </c>
      <c r="DS51">
        <v>-1.301853658536494E-2</v>
      </c>
      <c r="DT51">
        <v>6.6735832492664593E-3</v>
      </c>
      <c r="DU51">
        <v>1</v>
      </c>
      <c r="DV51">
        <v>1</v>
      </c>
      <c r="DW51">
        <v>2</v>
      </c>
      <c r="DX51" t="s">
        <v>357</v>
      </c>
      <c r="DY51">
        <v>2.9804300000000001</v>
      </c>
      <c r="DZ51">
        <v>2.7154199999999999</v>
      </c>
      <c r="EA51">
        <v>9.4426200000000002E-2</v>
      </c>
      <c r="EB51">
        <v>9.6812999999999996E-2</v>
      </c>
      <c r="EC51">
        <v>9.1137200000000002E-2</v>
      </c>
      <c r="ED51">
        <v>8.5886500000000005E-2</v>
      </c>
      <c r="EE51">
        <v>28560.7</v>
      </c>
      <c r="EF51">
        <v>28626.5</v>
      </c>
      <c r="EG51">
        <v>29325.9</v>
      </c>
      <c r="EH51">
        <v>29321.599999999999</v>
      </c>
      <c r="EI51">
        <v>35320</v>
      </c>
      <c r="EJ51">
        <v>35608.199999999997</v>
      </c>
      <c r="EK51">
        <v>41311.4</v>
      </c>
      <c r="EL51">
        <v>41752.9</v>
      </c>
      <c r="EM51">
        <v>1.94438</v>
      </c>
      <c r="EN51">
        <v>2.1352000000000002</v>
      </c>
      <c r="EO51">
        <v>0.116497</v>
      </c>
      <c r="EP51">
        <v>0</v>
      </c>
      <c r="EQ51">
        <v>26.173999999999999</v>
      </c>
      <c r="ER51">
        <v>999.9</v>
      </c>
      <c r="ES51">
        <v>37.200000000000003</v>
      </c>
      <c r="ET51">
        <v>35.6</v>
      </c>
      <c r="EU51">
        <v>29.545000000000002</v>
      </c>
      <c r="EV51">
        <v>62.290100000000002</v>
      </c>
      <c r="EW51">
        <v>26.009599999999999</v>
      </c>
      <c r="EX51">
        <v>2</v>
      </c>
      <c r="EY51">
        <v>9.4120899999999993E-2</v>
      </c>
      <c r="EZ51">
        <v>1.39167</v>
      </c>
      <c r="FA51">
        <v>20.379200000000001</v>
      </c>
      <c r="FB51">
        <v>5.2159399999999998</v>
      </c>
      <c r="FC51">
        <v>12.0099</v>
      </c>
      <c r="FD51">
        <v>4.9886999999999997</v>
      </c>
      <c r="FE51">
        <v>3.2884799999999998</v>
      </c>
      <c r="FF51">
        <v>9624.9</v>
      </c>
      <c r="FG51">
        <v>9999</v>
      </c>
      <c r="FH51">
        <v>9999</v>
      </c>
      <c r="FI51">
        <v>143.19999999999999</v>
      </c>
      <c r="FJ51">
        <v>1.8673999999999999</v>
      </c>
      <c r="FK51">
        <v>1.86646</v>
      </c>
      <c r="FL51">
        <v>1.8659699999999999</v>
      </c>
      <c r="FM51">
        <v>1.8658300000000001</v>
      </c>
      <c r="FN51">
        <v>1.86768</v>
      </c>
      <c r="FO51">
        <v>1.87012</v>
      </c>
      <c r="FP51">
        <v>1.8687400000000001</v>
      </c>
      <c r="FQ51">
        <v>1.87015</v>
      </c>
      <c r="FR51">
        <v>0</v>
      </c>
      <c r="FS51">
        <v>0</v>
      </c>
      <c r="FT51">
        <v>0</v>
      </c>
      <c r="FU51">
        <v>0</v>
      </c>
      <c r="FV51" t="s">
        <v>358</v>
      </c>
      <c r="FW51" t="s">
        <v>359</v>
      </c>
      <c r="FX51" t="s">
        <v>360</v>
      </c>
      <c r="FY51" t="s">
        <v>360</v>
      </c>
      <c r="FZ51" t="s">
        <v>360</v>
      </c>
      <c r="GA51" t="s">
        <v>360</v>
      </c>
      <c r="GB51">
        <v>0</v>
      </c>
      <c r="GC51">
        <v>100</v>
      </c>
      <c r="GD51">
        <v>100</v>
      </c>
      <c r="GE51">
        <v>-2.1110000000000002</v>
      </c>
      <c r="GF51">
        <v>-0.10639999999999999</v>
      </c>
      <c r="GG51">
        <v>-1.416173661898785</v>
      </c>
      <c r="GH51">
        <v>-6.7673973195194002E-4</v>
      </c>
      <c r="GI51">
        <v>-1.250690455310944E-6</v>
      </c>
      <c r="GJ51">
        <v>3.8565111497720912E-10</v>
      </c>
      <c r="GK51">
        <v>-0.26405555660328678</v>
      </c>
      <c r="GL51">
        <v>-8.0097668062306809E-3</v>
      </c>
      <c r="GM51">
        <v>7.889985885015092E-4</v>
      </c>
      <c r="GN51">
        <v>-9.0450257093495313E-6</v>
      </c>
      <c r="GO51">
        <v>18</v>
      </c>
      <c r="GP51">
        <v>2288</v>
      </c>
      <c r="GQ51">
        <v>1</v>
      </c>
      <c r="GR51">
        <v>38</v>
      </c>
      <c r="GS51">
        <v>1696.2</v>
      </c>
      <c r="GT51">
        <v>1696</v>
      </c>
      <c r="GU51">
        <v>1.7285200000000001</v>
      </c>
      <c r="GV51">
        <v>2.2338900000000002</v>
      </c>
      <c r="GW51">
        <v>1.94702</v>
      </c>
      <c r="GX51">
        <v>2.7661099999999998</v>
      </c>
      <c r="GY51">
        <v>2.19482</v>
      </c>
      <c r="GZ51">
        <v>2.36328</v>
      </c>
      <c r="HA51">
        <v>40.247399999999999</v>
      </c>
      <c r="HB51">
        <v>13.921900000000001</v>
      </c>
      <c r="HC51">
        <v>18</v>
      </c>
      <c r="HD51">
        <v>531.37699999999995</v>
      </c>
      <c r="HE51">
        <v>625.90300000000002</v>
      </c>
      <c r="HF51">
        <v>25.186900000000001</v>
      </c>
      <c r="HG51">
        <v>28.7117</v>
      </c>
      <c r="HH51">
        <v>29.999700000000001</v>
      </c>
      <c r="HI51">
        <v>28.870899999999999</v>
      </c>
      <c r="HJ51">
        <v>28.836500000000001</v>
      </c>
      <c r="HK51">
        <v>34.603499999999997</v>
      </c>
      <c r="HL51">
        <v>15.120200000000001</v>
      </c>
      <c r="HM51">
        <v>13.6958</v>
      </c>
      <c r="HN51">
        <v>25.1477</v>
      </c>
      <c r="HO51">
        <v>606.81500000000005</v>
      </c>
      <c r="HP51">
        <v>24.017399999999999</v>
      </c>
      <c r="HQ51">
        <v>100.29</v>
      </c>
      <c r="HR51">
        <v>100.307</v>
      </c>
    </row>
    <row r="52" spans="1:226" x14ac:dyDescent="0.2">
      <c r="A52">
        <v>36</v>
      </c>
      <c r="B52">
        <v>1657565598.5</v>
      </c>
      <c r="C52">
        <v>267</v>
      </c>
      <c r="D52" t="s">
        <v>430</v>
      </c>
      <c r="E52" t="s">
        <v>431</v>
      </c>
      <c r="F52">
        <v>5</v>
      </c>
      <c r="G52" t="s">
        <v>353</v>
      </c>
      <c r="H52" t="s">
        <v>354</v>
      </c>
      <c r="I52">
        <v>1657565595.7</v>
      </c>
      <c r="J52">
        <f t="shared" si="0"/>
        <v>2.7382424247049462E-3</v>
      </c>
      <c r="K52">
        <f t="shared" si="1"/>
        <v>2.7382424247049464</v>
      </c>
      <c r="L52">
        <f t="shared" si="2"/>
        <v>18.318182923974966</v>
      </c>
      <c r="M52">
        <f t="shared" si="3"/>
        <v>559.61369999999999</v>
      </c>
      <c r="N52">
        <f t="shared" si="4"/>
        <v>248.0969555785166</v>
      </c>
      <c r="O52">
        <f t="shared" si="5"/>
        <v>18.264190185529458</v>
      </c>
      <c r="P52">
        <f t="shared" si="6"/>
        <v>41.197164323901447</v>
      </c>
      <c r="Q52">
        <f t="shared" si="7"/>
        <v>0.10127626688984187</v>
      </c>
      <c r="R52">
        <f t="shared" si="8"/>
        <v>3.1764585165409258</v>
      </c>
      <c r="S52">
        <f t="shared" si="9"/>
        <v>9.9516003405810516E-2</v>
      </c>
      <c r="T52">
        <f t="shared" si="10"/>
        <v>6.2353106418221407E-2</v>
      </c>
      <c r="U52">
        <f t="shared" si="11"/>
        <v>321.51749580000001</v>
      </c>
      <c r="V52">
        <f t="shared" si="12"/>
        <v>28.841259430000676</v>
      </c>
      <c r="W52">
        <f t="shared" si="13"/>
        <v>28.0762</v>
      </c>
      <c r="X52">
        <f t="shared" si="14"/>
        <v>3.8117298118102729</v>
      </c>
      <c r="Y52">
        <f t="shared" si="15"/>
        <v>49.863807806199183</v>
      </c>
      <c r="Z52">
        <f t="shared" si="16"/>
        <v>1.8641981933509444</v>
      </c>
      <c r="AA52">
        <f t="shared" si="17"/>
        <v>3.7385796941066802</v>
      </c>
      <c r="AB52">
        <f t="shared" si="18"/>
        <v>1.9475316184593285</v>
      </c>
      <c r="AC52">
        <f t="shared" si="19"/>
        <v>-120.75649092948812</v>
      </c>
      <c r="AD52">
        <f t="shared" si="20"/>
        <v>-56.883857241889139</v>
      </c>
      <c r="AE52">
        <f t="shared" si="21"/>
        <v>-3.9000264277759049</v>
      </c>
      <c r="AF52">
        <f t="shared" si="22"/>
        <v>139.97712120084685</v>
      </c>
      <c r="AG52">
        <f t="shared" si="23"/>
        <v>54.777455556226577</v>
      </c>
      <c r="AH52">
        <f t="shared" si="24"/>
        <v>2.675012763901794</v>
      </c>
      <c r="AI52">
        <f t="shared" si="25"/>
        <v>18.318182923974966</v>
      </c>
      <c r="AJ52">
        <v>604.71958474588405</v>
      </c>
      <c r="AK52">
        <v>581.94986666666648</v>
      </c>
      <c r="AL52">
        <v>3.388121402287164</v>
      </c>
      <c r="AM52">
        <v>64.431249241879684</v>
      </c>
      <c r="AN52">
        <f t="shared" si="26"/>
        <v>2.7382424247049464</v>
      </c>
      <c r="AO52">
        <v>23.944384068679529</v>
      </c>
      <c r="AP52">
        <v>25.32999090909091</v>
      </c>
      <c r="AQ52">
        <v>5.9924768267448124E-3</v>
      </c>
      <c r="AR52">
        <v>78.105960505336981</v>
      </c>
      <c r="AS52">
        <v>0</v>
      </c>
      <c r="AT52">
        <v>0</v>
      </c>
      <c r="AU52">
        <f t="shared" si="27"/>
        <v>1</v>
      </c>
      <c r="AV52">
        <f t="shared" si="28"/>
        <v>0</v>
      </c>
      <c r="AW52">
        <f t="shared" si="29"/>
        <v>38768.180686551466</v>
      </c>
      <c r="AX52">
        <f t="shared" si="30"/>
        <v>2000.0129999999999</v>
      </c>
      <c r="AY52">
        <f t="shared" si="31"/>
        <v>1681.2106200000001</v>
      </c>
      <c r="AZ52">
        <f t="shared" si="32"/>
        <v>0.84059984610100036</v>
      </c>
      <c r="BA52">
        <f t="shared" si="33"/>
        <v>0.16075770297493067</v>
      </c>
      <c r="BB52">
        <v>2.6469999999999998</v>
      </c>
      <c r="BC52">
        <v>0.5</v>
      </c>
      <c r="BD52" t="s">
        <v>355</v>
      </c>
      <c r="BE52">
        <v>2</v>
      </c>
      <c r="BF52" t="b">
        <v>1</v>
      </c>
      <c r="BG52">
        <v>1657565595.7</v>
      </c>
      <c r="BH52">
        <v>559.61369999999999</v>
      </c>
      <c r="BI52">
        <v>589.40989999999999</v>
      </c>
      <c r="BJ52">
        <v>25.322880000000001</v>
      </c>
      <c r="BK52">
        <v>23.94238</v>
      </c>
      <c r="BL52">
        <v>561.73620000000005</v>
      </c>
      <c r="BM52">
        <v>25.42915</v>
      </c>
      <c r="BN52">
        <v>499.92419999999998</v>
      </c>
      <c r="BO52">
        <v>73.517340000000019</v>
      </c>
      <c r="BP52">
        <v>9.9807549999999995E-2</v>
      </c>
      <c r="BQ52">
        <v>27.744029999999999</v>
      </c>
      <c r="BR52">
        <v>28.0762</v>
      </c>
      <c r="BS52">
        <v>999.9</v>
      </c>
      <c r="BT52">
        <v>0</v>
      </c>
      <c r="BU52">
        <v>0</v>
      </c>
      <c r="BV52">
        <v>9997.4359999999979</v>
      </c>
      <c r="BW52">
        <v>0</v>
      </c>
      <c r="BX52">
        <v>2047.8820000000001</v>
      </c>
      <c r="BY52">
        <v>-29.796289999999999</v>
      </c>
      <c r="BZ52">
        <v>574.15280000000007</v>
      </c>
      <c r="CA52">
        <v>603.86799999999994</v>
      </c>
      <c r="CB52">
        <v>1.380495</v>
      </c>
      <c r="CC52">
        <v>589.40989999999999</v>
      </c>
      <c r="CD52">
        <v>23.94238</v>
      </c>
      <c r="CE52">
        <v>1.861672</v>
      </c>
      <c r="CF52">
        <v>1.7601800000000001</v>
      </c>
      <c r="CG52">
        <v>16.314450000000001</v>
      </c>
      <c r="CH52">
        <v>15.437580000000001</v>
      </c>
      <c r="CI52">
        <v>2000.0129999999999</v>
      </c>
      <c r="CJ52">
        <v>0.9800044</v>
      </c>
      <c r="CK52">
        <v>1.9995780000000001E-2</v>
      </c>
      <c r="CL52">
        <v>0</v>
      </c>
      <c r="CM52">
        <v>2.1964899999999998</v>
      </c>
      <c r="CN52">
        <v>0</v>
      </c>
      <c r="CO52">
        <v>5373.08</v>
      </c>
      <c r="CP52">
        <v>16749.59</v>
      </c>
      <c r="CQ52">
        <v>38.305799999999998</v>
      </c>
      <c r="CR52">
        <v>39.399800000000013</v>
      </c>
      <c r="CS52">
        <v>38.449599999999997</v>
      </c>
      <c r="CT52">
        <v>38.186999999999998</v>
      </c>
      <c r="CU52">
        <v>37.561999999999998</v>
      </c>
      <c r="CV52">
        <v>1960.0229999999999</v>
      </c>
      <c r="CW52">
        <v>39.99</v>
      </c>
      <c r="CX52">
        <v>0</v>
      </c>
      <c r="CY52">
        <v>1657565598.9000001</v>
      </c>
      <c r="CZ52">
        <v>0</v>
      </c>
      <c r="DA52">
        <v>0</v>
      </c>
      <c r="DB52" t="s">
        <v>356</v>
      </c>
      <c r="DC52">
        <v>1657463822.5999999</v>
      </c>
      <c r="DD52">
        <v>1657463835.0999999</v>
      </c>
      <c r="DE52">
        <v>0</v>
      </c>
      <c r="DF52">
        <v>-2.657</v>
      </c>
      <c r="DG52">
        <v>-13.192</v>
      </c>
      <c r="DH52">
        <v>-3.9239999999999999</v>
      </c>
      <c r="DI52">
        <v>-0.217</v>
      </c>
      <c r="DJ52">
        <v>376</v>
      </c>
      <c r="DK52">
        <v>3</v>
      </c>
      <c r="DL52">
        <v>0.48</v>
      </c>
      <c r="DM52">
        <v>0.03</v>
      </c>
      <c r="DN52">
        <v>-29.228275</v>
      </c>
      <c r="DO52">
        <v>-4.5987264540336676</v>
      </c>
      <c r="DP52">
        <v>0.44366438540297548</v>
      </c>
      <c r="DQ52">
        <v>0</v>
      </c>
      <c r="DR52">
        <v>1.3908357499999999</v>
      </c>
      <c r="DS52">
        <v>-7.783733583489981E-2</v>
      </c>
      <c r="DT52">
        <v>9.760649283602995E-3</v>
      </c>
      <c r="DU52">
        <v>1</v>
      </c>
      <c r="DV52">
        <v>1</v>
      </c>
      <c r="DW52">
        <v>2</v>
      </c>
      <c r="DX52" t="s">
        <v>357</v>
      </c>
      <c r="DY52">
        <v>2.9803899999999999</v>
      </c>
      <c r="DZ52">
        <v>2.7154799999999999</v>
      </c>
      <c r="EA52">
        <v>9.6444500000000002E-2</v>
      </c>
      <c r="EB52">
        <v>9.8798800000000006E-2</v>
      </c>
      <c r="EC52">
        <v>9.1182100000000002E-2</v>
      </c>
      <c r="ED52">
        <v>8.5888500000000007E-2</v>
      </c>
      <c r="EE52">
        <v>28497.599999999999</v>
      </c>
      <c r="EF52">
        <v>28563.4</v>
      </c>
      <c r="EG52">
        <v>29326.400000000001</v>
      </c>
      <c r="EH52">
        <v>29321.4</v>
      </c>
      <c r="EI52">
        <v>35319.1</v>
      </c>
      <c r="EJ52">
        <v>35607.699999999997</v>
      </c>
      <c r="EK52">
        <v>41312.300000000003</v>
      </c>
      <c r="EL52">
        <v>41752.300000000003</v>
      </c>
      <c r="EM52">
        <v>1.94425</v>
      </c>
      <c r="EN52">
        <v>2.1355</v>
      </c>
      <c r="EO52">
        <v>0.114277</v>
      </c>
      <c r="EP52">
        <v>0</v>
      </c>
      <c r="EQ52">
        <v>26.202999999999999</v>
      </c>
      <c r="ER52">
        <v>999.9</v>
      </c>
      <c r="ES52">
        <v>37.200000000000003</v>
      </c>
      <c r="ET52">
        <v>35.6</v>
      </c>
      <c r="EU52">
        <v>29.545500000000001</v>
      </c>
      <c r="EV52">
        <v>62.3001</v>
      </c>
      <c r="EW52">
        <v>26.021599999999999</v>
      </c>
      <c r="EX52">
        <v>2</v>
      </c>
      <c r="EY52">
        <v>9.3813499999999994E-2</v>
      </c>
      <c r="EZ52">
        <v>1.5241100000000001</v>
      </c>
      <c r="FA52">
        <v>20.377800000000001</v>
      </c>
      <c r="FB52">
        <v>5.2163899999999996</v>
      </c>
      <c r="FC52">
        <v>12.0099</v>
      </c>
      <c r="FD52">
        <v>4.9887499999999996</v>
      </c>
      <c r="FE52">
        <v>3.2885800000000001</v>
      </c>
      <c r="FF52">
        <v>9625.1</v>
      </c>
      <c r="FG52">
        <v>9999</v>
      </c>
      <c r="FH52">
        <v>9999</v>
      </c>
      <c r="FI52">
        <v>143.19999999999999</v>
      </c>
      <c r="FJ52">
        <v>1.86741</v>
      </c>
      <c r="FK52">
        <v>1.86646</v>
      </c>
      <c r="FL52">
        <v>1.86599</v>
      </c>
      <c r="FM52">
        <v>1.8658399999999999</v>
      </c>
      <c r="FN52">
        <v>1.86768</v>
      </c>
      <c r="FO52">
        <v>1.87012</v>
      </c>
      <c r="FP52">
        <v>1.86876</v>
      </c>
      <c r="FQ52">
        <v>1.8701399999999999</v>
      </c>
      <c r="FR52">
        <v>0</v>
      </c>
      <c r="FS52">
        <v>0</v>
      </c>
      <c r="FT52">
        <v>0</v>
      </c>
      <c r="FU52">
        <v>0</v>
      </c>
      <c r="FV52" t="s">
        <v>358</v>
      </c>
      <c r="FW52" t="s">
        <v>359</v>
      </c>
      <c r="FX52" t="s">
        <v>360</v>
      </c>
      <c r="FY52" t="s">
        <v>360</v>
      </c>
      <c r="FZ52" t="s">
        <v>360</v>
      </c>
      <c r="GA52" t="s">
        <v>360</v>
      </c>
      <c r="GB52">
        <v>0</v>
      </c>
      <c r="GC52">
        <v>100</v>
      </c>
      <c r="GD52">
        <v>100</v>
      </c>
      <c r="GE52">
        <v>-2.1389999999999998</v>
      </c>
      <c r="GF52">
        <v>-0.1061</v>
      </c>
      <c r="GG52">
        <v>-1.416173661898785</v>
      </c>
      <c r="GH52">
        <v>-6.7673973195194002E-4</v>
      </c>
      <c r="GI52">
        <v>-1.250690455310944E-6</v>
      </c>
      <c r="GJ52">
        <v>3.8565111497720912E-10</v>
      </c>
      <c r="GK52">
        <v>-0.26405555660328678</v>
      </c>
      <c r="GL52">
        <v>-8.0097668062306809E-3</v>
      </c>
      <c r="GM52">
        <v>7.889985885015092E-4</v>
      </c>
      <c r="GN52">
        <v>-9.0450257093495313E-6</v>
      </c>
      <c r="GO52">
        <v>18</v>
      </c>
      <c r="GP52">
        <v>2288</v>
      </c>
      <c r="GQ52">
        <v>1</v>
      </c>
      <c r="GR52">
        <v>38</v>
      </c>
      <c r="GS52">
        <v>1696.3</v>
      </c>
      <c r="GT52">
        <v>1696.1</v>
      </c>
      <c r="GU52">
        <v>1.7651399999999999</v>
      </c>
      <c r="GV52">
        <v>2.2314500000000002</v>
      </c>
      <c r="GW52">
        <v>1.94702</v>
      </c>
      <c r="GX52">
        <v>2.7661099999999998</v>
      </c>
      <c r="GY52">
        <v>2.19482</v>
      </c>
      <c r="GZ52">
        <v>2.3791500000000001</v>
      </c>
      <c r="HA52">
        <v>40.247399999999999</v>
      </c>
      <c r="HB52">
        <v>13.921900000000001</v>
      </c>
      <c r="HC52">
        <v>18</v>
      </c>
      <c r="HD52">
        <v>531.20299999999997</v>
      </c>
      <c r="HE52">
        <v>626.04899999999998</v>
      </c>
      <c r="HF52">
        <v>25.109200000000001</v>
      </c>
      <c r="HG52">
        <v>28.7027</v>
      </c>
      <c r="HH52">
        <v>29.9998</v>
      </c>
      <c r="HI52">
        <v>28.860600000000002</v>
      </c>
      <c r="HJ52">
        <v>28.827500000000001</v>
      </c>
      <c r="HK52">
        <v>35.3416</v>
      </c>
      <c r="HL52">
        <v>15.120200000000001</v>
      </c>
      <c r="HM52">
        <v>13.6958</v>
      </c>
      <c r="HN52">
        <v>25.070900000000002</v>
      </c>
      <c r="HO52">
        <v>626.93899999999996</v>
      </c>
      <c r="HP52">
        <v>24.001999999999999</v>
      </c>
      <c r="HQ52">
        <v>100.292</v>
      </c>
      <c r="HR52">
        <v>100.306</v>
      </c>
    </row>
    <row r="53" spans="1:226" x14ac:dyDescent="0.2">
      <c r="A53">
        <v>37</v>
      </c>
      <c r="B53">
        <v>1657565603.5</v>
      </c>
      <c r="C53">
        <v>272</v>
      </c>
      <c r="D53" t="s">
        <v>432</v>
      </c>
      <c r="E53" t="s">
        <v>433</v>
      </c>
      <c r="F53">
        <v>5</v>
      </c>
      <c r="G53" t="s">
        <v>353</v>
      </c>
      <c r="H53" t="s">
        <v>354</v>
      </c>
      <c r="I53">
        <v>1657565601</v>
      </c>
      <c r="J53">
        <f t="shared" si="0"/>
        <v>2.715373985347012E-3</v>
      </c>
      <c r="K53">
        <f t="shared" si="1"/>
        <v>2.715373985347012</v>
      </c>
      <c r="L53">
        <f t="shared" si="2"/>
        <v>18.97030091986813</v>
      </c>
      <c r="M53">
        <f t="shared" si="3"/>
        <v>577.12766666666676</v>
      </c>
      <c r="N53">
        <f t="shared" si="4"/>
        <v>252.51140001899944</v>
      </c>
      <c r="O53">
        <f t="shared" si="5"/>
        <v>18.58948894343651</v>
      </c>
      <c r="P53">
        <f t="shared" si="6"/>
        <v>42.487223854622329</v>
      </c>
      <c r="Q53">
        <f t="shared" si="7"/>
        <v>0.10054276227470461</v>
      </c>
      <c r="R53">
        <f t="shared" si="8"/>
        <v>3.1795110402534763</v>
      </c>
      <c r="S53">
        <f t="shared" si="9"/>
        <v>9.8809303642147461E-2</v>
      </c>
      <c r="T53">
        <f t="shared" si="10"/>
        <v>6.1909069735971149E-2</v>
      </c>
      <c r="U53">
        <f t="shared" si="11"/>
        <v>321.50052499999998</v>
      </c>
      <c r="V53">
        <f t="shared" si="12"/>
        <v>28.845679850198593</v>
      </c>
      <c r="W53">
        <f t="shared" si="13"/>
        <v>28.068511111111111</v>
      </c>
      <c r="X53">
        <f t="shared" si="14"/>
        <v>3.810022559298071</v>
      </c>
      <c r="Y53">
        <f t="shared" si="15"/>
        <v>49.882450479696629</v>
      </c>
      <c r="Z53">
        <f t="shared" si="16"/>
        <v>1.8648943173686712</v>
      </c>
      <c r="AA53">
        <f t="shared" si="17"/>
        <v>3.7385779957376566</v>
      </c>
      <c r="AB53">
        <f t="shared" si="18"/>
        <v>1.9451282419293998</v>
      </c>
      <c r="AC53">
        <f t="shared" si="19"/>
        <v>-119.74799275380323</v>
      </c>
      <c r="AD53">
        <f t="shared" si="20"/>
        <v>-55.621873243327492</v>
      </c>
      <c r="AE53">
        <f t="shared" si="21"/>
        <v>-3.8096958522680051</v>
      </c>
      <c r="AF53">
        <f t="shared" si="22"/>
        <v>142.32096315060124</v>
      </c>
      <c r="AG53">
        <f t="shared" si="23"/>
        <v>55.452707849739703</v>
      </c>
      <c r="AH53">
        <f t="shared" si="24"/>
        <v>2.7159740010292697</v>
      </c>
      <c r="AI53">
        <f t="shared" si="25"/>
        <v>18.97030091986813</v>
      </c>
      <c r="AJ53">
        <v>622.04453562065044</v>
      </c>
      <c r="AK53">
        <v>598.91085454545441</v>
      </c>
      <c r="AL53">
        <v>3.3916871588497619</v>
      </c>
      <c r="AM53">
        <v>64.431249241879684</v>
      </c>
      <c r="AN53">
        <f t="shared" si="26"/>
        <v>2.715373985347012</v>
      </c>
      <c r="AO53">
        <v>23.934014649518641</v>
      </c>
      <c r="AP53">
        <v>25.333479393939399</v>
      </c>
      <c r="AQ53">
        <v>3.5845585025919908E-4</v>
      </c>
      <c r="AR53">
        <v>78.105960505336981</v>
      </c>
      <c r="AS53">
        <v>0</v>
      </c>
      <c r="AT53">
        <v>0</v>
      </c>
      <c r="AU53">
        <f t="shared" si="27"/>
        <v>1</v>
      </c>
      <c r="AV53">
        <f t="shared" si="28"/>
        <v>0</v>
      </c>
      <c r="AW53">
        <f t="shared" si="29"/>
        <v>38818.083208105854</v>
      </c>
      <c r="AX53">
        <f t="shared" si="30"/>
        <v>1999.906666666667</v>
      </c>
      <c r="AY53">
        <f t="shared" si="31"/>
        <v>1681.1213000000002</v>
      </c>
      <c r="AZ53">
        <f t="shared" si="32"/>
        <v>0.84059987799430635</v>
      </c>
      <c r="BA53">
        <f t="shared" si="33"/>
        <v>0.16075776452901133</v>
      </c>
      <c r="BB53">
        <v>2.6469999999999998</v>
      </c>
      <c r="BC53">
        <v>0.5</v>
      </c>
      <c r="BD53" t="s">
        <v>355</v>
      </c>
      <c r="BE53">
        <v>2</v>
      </c>
      <c r="BF53" t="b">
        <v>1</v>
      </c>
      <c r="BG53">
        <v>1657565601</v>
      </c>
      <c r="BH53">
        <v>577.12766666666676</v>
      </c>
      <c r="BI53">
        <v>607.31433333333325</v>
      </c>
      <c r="BJ53">
        <v>25.331900000000001</v>
      </c>
      <c r="BK53">
        <v>23.930477777777771</v>
      </c>
      <c r="BL53">
        <v>579.28066666666678</v>
      </c>
      <c r="BM53">
        <v>25.438044444444451</v>
      </c>
      <c r="BN53">
        <v>499.99688888888892</v>
      </c>
      <c r="BO53">
        <v>73.518444444444441</v>
      </c>
      <c r="BP53">
        <v>9.997017777777778E-2</v>
      </c>
      <c r="BQ53">
        <v>27.74402222222222</v>
      </c>
      <c r="BR53">
        <v>28.068511111111111</v>
      </c>
      <c r="BS53">
        <v>999.90000000000009</v>
      </c>
      <c r="BT53">
        <v>0</v>
      </c>
      <c r="BU53">
        <v>0</v>
      </c>
      <c r="BV53">
        <v>10010.697777777779</v>
      </c>
      <c r="BW53">
        <v>0</v>
      </c>
      <c r="BX53">
        <v>2045.974444444445</v>
      </c>
      <c r="BY53">
        <v>-30.18684444444445</v>
      </c>
      <c r="BZ53">
        <v>592.12744444444456</v>
      </c>
      <c r="CA53">
        <v>622.20422222222214</v>
      </c>
      <c r="CB53">
        <v>1.401434444444444</v>
      </c>
      <c r="CC53">
        <v>607.31433333333325</v>
      </c>
      <c r="CD53">
        <v>23.930477777777771</v>
      </c>
      <c r="CE53">
        <v>1.862362222222222</v>
      </c>
      <c r="CF53">
        <v>1.7593322222222221</v>
      </c>
      <c r="CG53">
        <v>16.320266666666669</v>
      </c>
      <c r="CH53">
        <v>15.430055555555549</v>
      </c>
      <c r="CI53">
        <v>1999.906666666667</v>
      </c>
      <c r="CJ53">
        <v>0.98000333333333345</v>
      </c>
      <c r="CK53">
        <v>1.999681111111111E-2</v>
      </c>
      <c r="CL53">
        <v>0</v>
      </c>
      <c r="CM53">
        <v>2.404322222222222</v>
      </c>
      <c r="CN53">
        <v>0</v>
      </c>
      <c r="CO53">
        <v>5373.695555555556</v>
      </c>
      <c r="CP53">
        <v>16748.68888888889</v>
      </c>
      <c r="CQ53">
        <v>38.311999999999998</v>
      </c>
      <c r="CR53">
        <v>39.43011111111111</v>
      </c>
      <c r="CS53">
        <v>38.478999999999999</v>
      </c>
      <c r="CT53">
        <v>38.200999999999993</v>
      </c>
      <c r="CU53">
        <v>37.569000000000003</v>
      </c>
      <c r="CV53">
        <v>1959.916666666667</v>
      </c>
      <c r="CW53">
        <v>39.99</v>
      </c>
      <c r="CX53">
        <v>0</v>
      </c>
      <c r="CY53">
        <v>1657565603.7</v>
      </c>
      <c r="CZ53">
        <v>0</v>
      </c>
      <c r="DA53">
        <v>0</v>
      </c>
      <c r="DB53" t="s">
        <v>356</v>
      </c>
      <c r="DC53">
        <v>1657463822.5999999</v>
      </c>
      <c r="DD53">
        <v>1657463835.0999999</v>
      </c>
      <c r="DE53">
        <v>0</v>
      </c>
      <c r="DF53">
        <v>-2.657</v>
      </c>
      <c r="DG53">
        <v>-13.192</v>
      </c>
      <c r="DH53">
        <v>-3.9239999999999999</v>
      </c>
      <c r="DI53">
        <v>-0.217</v>
      </c>
      <c r="DJ53">
        <v>376</v>
      </c>
      <c r="DK53">
        <v>3</v>
      </c>
      <c r="DL53">
        <v>0.48</v>
      </c>
      <c r="DM53">
        <v>0.03</v>
      </c>
      <c r="DN53">
        <v>-29.533805000000001</v>
      </c>
      <c r="DO53">
        <v>-4.5302273921199943</v>
      </c>
      <c r="DP53">
        <v>0.43685109473938621</v>
      </c>
      <c r="DQ53">
        <v>0</v>
      </c>
      <c r="DR53">
        <v>1.3901865</v>
      </c>
      <c r="DS53">
        <v>-6.6463789868679724E-3</v>
      </c>
      <c r="DT53">
        <v>8.9576440959662964E-3</v>
      </c>
      <c r="DU53">
        <v>1</v>
      </c>
      <c r="DV53">
        <v>1</v>
      </c>
      <c r="DW53">
        <v>2</v>
      </c>
      <c r="DX53" t="s">
        <v>357</v>
      </c>
      <c r="DY53">
        <v>2.9805999999999999</v>
      </c>
      <c r="DZ53">
        <v>2.7158500000000001</v>
      </c>
      <c r="EA53">
        <v>9.8436499999999996E-2</v>
      </c>
      <c r="EB53">
        <v>0.100768</v>
      </c>
      <c r="EC53">
        <v>9.11907E-2</v>
      </c>
      <c r="ED53">
        <v>8.5855600000000004E-2</v>
      </c>
      <c r="EE53">
        <v>28434.400000000001</v>
      </c>
      <c r="EF53">
        <v>28501.1</v>
      </c>
      <c r="EG53">
        <v>29326</v>
      </c>
      <c r="EH53">
        <v>29321.5</v>
      </c>
      <c r="EI53">
        <v>35318.400000000001</v>
      </c>
      <c r="EJ53">
        <v>35608.9</v>
      </c>
      <c r="EK53">
        <v>41311.9</v>
      </c>
      <c r="EL53">
        <v>41752.199999999997</v>
      </c>
      <c r="EM53">
        <v>1.9447000000000001</v>
      </c>
      <c r="EN53">
        <v>2.1353499999999999</v>
      </c>
      <c r="EO53">
        <v>0.112303</v>
      </c>
      <c r="EP53">
        <v>0</v>
      </c>
      <c r="EQ53">
        <v>26.232600000000001</v>
      </c>
      <c r="ER53">
        <v>999.9</v>
      </c>
      <c r="ES53">
        <v>37.1</v>
      </c>
      <c r="ET53">
        <v>35.6</v>
      </c>
      <c r="EU53">
        <v>29.465199999999999</v>
      </c>
      <c r="EV53">
        <v>62.400100000000002</v>
      </c>
      <c r="EW53">
        <v>26.037700000000001</v>
      </c>
      <c r="EX53">
        <v>2</v>
      </c>
      <c r="EY53">
        <v>9.3366400000000002E-2</v>
      </c>
      <c r="EZ53">
        <v>1.58657</v>
      </c>
      <c r="FA53">
        <v>20.377099999999999</v>
      </c>
      <c r="FB53">
        <v>5.2159399999999998</v>
      </c>
      <c r="FC53">
        <v>12.0099</v>
      </c>
      <c r="FD53">
        <v>4.9885000000000002</v>
      </c>
      <c r="FE53">
        <v>3.2884500000000001</v>
      </c>
      <c r="FF53">
        <v>9625.1</v>
      </c>
      <c r="FG53">
        <v>9999</v>
      </c>
      <c r="FH53">
        <v>9999</v>
      </c>
      <c r="FI53">
        <v>143.19999999999999</v>
      </c>
      <c r="FJ53">
        <v>1.86741</v>
      </c>
      <c r="FK53">
        <v>1.86646</v>
      </c>
      <c r="FL53">
        <v>1.86599</v>
      </c>
      <c r="FM53">
        <v>1.8658399999999999</v>
      </c>
      <c r="FN53">
        <v>1.86768</v>
      </c>
      <c r="FO53">
        <v>1.87012</v>
      </c>
      <c r="FP53">
        <v>1.8687499999999999</v>
      </c>
      <c r="FQ53">
        <v>1.8701399999999999</v>
      </c>
      <c r="FR53">
        <v>0</v>
      </c>
      <c r="FS53">
        <v>0</v>
      </c>
      <c r="FT53">
        <v>0</v>
      </c>
      <c r="FU53">
        <v>0</v>
      </c>
      <c r="FV53" t="s">
        <v>358</v>
      </c>
      <c r="FW53" t="s">
        <v>359</v>
      </c>
      <c r="FX53" t="s">
        <v>360</v>
      </c>
      <c r="FY53" t="s">
        <v>360</v>
      </c>
      <c r="FZ53" t="s">
        <v>360</v>
      </c>
      <c r="GA53" t="s">
        <v>360</v>
      </c>
      <c r="GB53">
        <v>0</v>
      </c>
      <c r="GC53">
        <v>100</v>
      </c>
      <c r="GD53">
        <v>100</v>
      </c>
      <c r="GE53">
        <v>-2.1669999999999998</v>
      </c>
      <c r="GF53">
        <v>-0.1061</v>
      </c>
      <c r="GG53">
        <v>-1.416173661898785</v>
      </c>
      <c r="GH53">
        <v>-6.7673973195194002E-4</v>
      </c>
      <c r="GI53">
        <v>-1.250690455310944E-6</v>
      </c>
      <c r="GJ53">
        <v>3.8565111497720912E-10</v>
      </c>
      <c r="GK53">
        <v>-0.26405555660328678</v>
      </c>
      <c r="GL53">
        <v>-8.0097668062306809E-3</v>
      </c>
      <c r="GM53">
        <v>7.889985885015092E-4</v>
      </c>
      <c r="GN53">
        <v>-9.0450257093495313E-6</v>
      </c>
      <c r="GO53">
        <v>18</v>
      </c>
      <c r="GP53">
        <v>2288</v>
      </c>
      <c r="GQ53">
        <v>1</v>
      </c>
      <c r="GR53">
        <v>38</v>
      </c>
      <c r="GS53">
        <v>1696.3</v>
      </c>
      <c r="GT53">
        <v>1696.1</v>
      </c>
      <c r="GU53">
        <v>1.80542</v>
      </c>
      <c r="GV53">
        <v>2.2375500000000001</v>
      </c>
      <c r="GW53">
        <v>1.94702</v>
      </c>
      <c r="GX53">
        <v>2.7673299999999998</v>
      </c>
      <c r="GY53">
        <v>2.19482</v>
      </c>
      <c r="GZ53">
        <v>2.323</v>
      </c>
      <c r="HA53">
        <v>40.247399999999999</v>
      </c>
      <c r="HB53">
        <v>13.9131</v>
      </c>
      <c r="HC53">
        <v>18</v>
      </c>
      <c r="HD53">
        <v>531.41800000000001</v>
      </c>
      <c r="HE53">
        <v>625.82500000000005</v>
      </c>
      <c r="HF53">
        <v>25.0321</v>
      </c>
      <c r="HG53">
        <v>28.693899999999999</v>
      </c>
      <c r="HH53">
        <v>29.9998</v>
      </c>
      <c r="HI53">
        <v>28.8506</v>
      </c>
      <c r="HJ53">
        <v>28.818200000000001</v>
      </c>
      <c r="HK53">
        <v>36.148200000000003</v>
      </c>
      <c r="HL53">
        <v>15.120200000000001</v>
      </c>
      <c r="HM53">
        <v>13.6958</v>
      </c>
      <c r="HN53">
        <v>24.998100000000001</v>
      </c>
      <c r="HO53">
        <v>640.40300000000002</v>
      </c>
      <c r="HP53">
        <v>23.997499999999999</v>
      </c>
      <c r="HQ53">
        <v>100.291</v>
      </c>
      <c r="HR53">
        <v>100.306</v>
      </c>
    </row>
    <row r="54" spans="1:226" x14ac:dyDescent="0.2">
      <c r="A54">
        <v>38</v>
      </c>
      <c r="B54">
        <v>1657565608.5</v>
      </c>
      <c r="C54">
        <v>277</v>
      </c>
      <c r="D54" t="s">
        <v>434</v>
      </c>
      <c r="E54" t="s">
        <v>435</v>
      </c>
      <c r="F54">
        <v>5</v>
      </c>
      <c r="G54" t="s">
        <v>353</v>
      </c>
      <c r="H54" t="s">
        <v>354</v>
      </c>
      <c r="I54">
        <v>1657565605.7</v>
      </c>
      <c r="J54">
        <f t="shared" si="0"/>
        <v>2.7320341401830105E-3</v>
      </c>
      <c r="K54">
        <f t="shared" si="1"/>
        <v>2.7320341401830106</v>
      </c>
      <c r="L54">
        <f t="shared" si="2"/>
        <v>19.60664966539629</v>
      </c>
      <c r="M54">
        <f t="shared" si="3"/>
        <v>592.68279999999993</v>
      </c>
      <c r="N54">
        <f t="shared" si="4"/>
        <v>258.7773359705165</v>
      </c>
      <c r="O54">
        <f t="shared" si="5"/>
        <v>19.050646256877883</v>
      </c>
      <c r="P54">
        <f t="shared" si="6"/>
        <v>43.632068175484768</v>
      </c>
      <c r="Q54">
        <f t="shared" si="7"/>
        <v>0.10102755802137164</v>
      </c>
      <c r="R54">
        <f t="shared" si="8"/>
        <v>3.177326289477215</v>
      </c>
      <c r="S54">
        <f t="shared" si="9"/>
        <v>9.9276318321452547E-2</v>
      </c>
      <c r="T54">
        <f t="shared" si="10"/>
        <v>6.2202512336846663E-2</v>
      </c>
      <c r="U54">
        <f t="shared" si="11"/>
        <v>321.51430379999999</v>
      </c>
      <c r="V54">
        <f t="shared" si="12"/>
        <v>28.841877870481138</v>
      </c>
      <c r="W54">
        <f t="shared" si="13"/>
        <v>28.08053</v>
      </c>
      <c r="X54">
        <f t="shared" si="14"/>
        <v>3.8126915452800034</v>
      </c>
      <c r="Y54">
        <f t="shared" si="15"/>
        <v>49.883892933910985</v>
      </c>
      <c r="Z54">
        <f t="shared" si="16"/>
        <v>1.8648859149255776</v>
      </c>
      <c r="AA54">
        <f t="shared" si="17"/>
        <v>3.7384530461491536</v>
      </c>
      <c r="AB54">
        <f t="shared" si="18"/>
        <v>1.9478056303544258</v>
      </c>
      <c r="AC54">
        <f t="shared" si="19"/>
        <v>-120.48270558207076</v>
      </c>
      <c r="AD54">
        <f t="shared" si="20"/>
        <v>-57.740460708659128</v>
      </c>
      <c r="AE54">
        <f t="shared" si="21"/>
        <v>-3.9577490289310213</v>
      </c>
      <c r="AF54">
        <f t="shared" si="22"/>
        <v>139.3333884803391</v>
      </c>
      <c r="AG54">
        <f t="shared" si="23"/>
        <v>56.139521422204275</v>
      </c>
      <c r="AH54">
        <f t="shared" si="24"/>
        <v>2.7365646429211559</v>
      </c>
      <c r="AI54">
        <f t="shared" si="25"/>
        <v>19.60664966539629</v>
      </c>
      <c r="AJ54">
        <v>639.42076341058271</v>
      </c>
      <c r="AK54">
        <v>615.90886060606044</v>
      </c>
      <c r="AL54">
        <v>3.4011630605908572</v>
      </c>
      <c r="AM54">
        <v>64.431249241879684</v>
      </c>
      <c r="AN54">
        <f t="shared" si="26"/>
        <v>2.7320341401830106</v>
      </c>
      <c r="AO54">
        <v>23.921166096950969</v>
      </c>
      <c r="AP54">
        <v>25.331067272727282</v>
      </c>
      <c r="AQ54">
        <v>-7.5666634213459924E-5</v>
      </c>
      <c r="AR54">
        <v>78.105960505336981</v>
      </c>
      <c r="AS54">
        <v>0</v>
      </c>
      <c r="AT54">
        <v>0</v>
      </c>
      <c r="AU54">
        <f t="shared" si="27"/>
        <v>1</v>
      </c>
      <c r="AV54">
        <f t="shared" si="28"/>
        <v>0</v>
      </c>
      <c r="AW54">
        <f t="shared" si="29"/>
        <v>38782.445102223319</v>
      </c>
      <c r="AX54">
        <f t="shared" si="30"/>
        <v>1999.9929999999999</v>
      </c>
      <c r="AY54">
        <f t="shared" si="31"/>
        <v>1681.19382</v>
      </c>
      <c r="AZ54">
        <f t="shared" si="32"/>
        <v>0.8405998520994824</v>
      </c>
      <c r="BA54">
        <f t="shared" si="33"/>
        <v>0.16075771455200094</v>
      </c>
      <c r="BB54">
        <v>2.6469999999999998</v>
      </c>
      <c r="BC54">
        <v>0.5</v>
      </c>
      <c r="BD54" t="s">
        <v>355</v>
      </c>
      <c r="BE54">
        <v>2</v>
      </c>
      <c r="BF54" t="b">
        <v>1</v>
      </c>
      <c r="BG54">
        <v>1657565605.7</v>
      </c>
      <c r="BH54">
        <v>592.68279999999993</v>
      </c>
      <c r="BI54">
        <v>623.25850000000003</v>
      </c>
      <c r="BJ54">
        <v>25.331959999999999</v>
      </c>
      <c r="BK54">
        <v>23.920069999999999</v>
      </c>
      <c r="BL54">
        <v>594.86289999999997</v>
      </c>
      <c r="BM54">
        <v>25.438099999999999</v>
      </c>
      <c r="BN54">
        <v>500.05239999999998</v>
      </c>
      <c r="BO54">
        <v>73.51782</v>
      </c>
      <c r="BP54">
        <v>0.10008855999999999</v>
      </c>
      <c r="BQ54">
        <v>27.743449999999999</v>
      </c>
      <c r="BR54">
        <v>28.08053</v>
      </c>
      <c r="BS54">
        <v>999.9</v>
      </c>
      <c r="BT54">
        <v>0</v>
      </c>
      <c r="BU54">
        <v>0</v>
      </c>
      <c r="BV54">
        <v>10001.183000000001</v>
      </c>
      <c r="BW54">
        <v>0</v>
      </c>
      <c r="BX54">
        <v>2044.5840000000001</v>
      </c>
      <c r="BY54">
        <v>-30.575810000000001</v>
      </c>
      <c r="BZ54">
        <v>608.0868999999999</v>
      </c>
      <c r="CA54">
        <v>638.53219999999999</v>
      </c>
      <c r="CB54">
        <v>1.41188</v>
      </c>
      <c r="CC54">
        <v>623.25850000000003</v>
      </c>
      <c r="CD54">
        <v>23.920069999999999</v>
      </c>
      <c r="CE54">
        <v>1.8623499999999999</v>
      </c>
      <c r="CF54">
        <v>1.758551</v>
      </c>
      <c r="CG54">
        <v>16.320180000000001</v>
      </c>
      <c r="CH54">
        <v>15.423159999999999</v>
      </c>
      <c r="CI54">
        <v>1999.9929999999999</v>
      </c>
      <c r="CJ54">
        <v>0.98000410000000004</v>
      </c>
      <c r="CK54">
        <v>1.9996070000000001E-2</v>
      </c>
      <c r="CL54">
        <v>0</v>
      </c>
      <c r="CM54">
        <v>2.236289999999999</v>
      </c>
      <c r="CN54">
        <v>0</v>
      </c>
      <c r="CO54">
        <v>5376.1809999999996</v>
      </c>
      <c r="CP54">
        <v>16749.43</v>
      </c>
      <c r="CQ54">
        <v>38.311999999999998</v>
      </c>
      <c r="CR54">
        <v>39.449599999999997</v>
      </c>
      <c r="CS54">
        <v>38.5</v>
      </c>
      <c r="CT54">
        <v>38.243699999999997</v>
      </c>
      <c r="CU54">
        <v>37.574599999999997</v>
      </c>
      <c r="CV54">
        <v>1960.0029999999999</v>
      </c>
      <c r="CW54">
        <v>39.99</v>
      </c>
      <c r="CX54">
        <v>0</v>
      </c>
      <c r="CY54">
        <v>1657565609.0999999</v>
      </c>
      <c r="CZ54">
        <v>0</v>
      </c>
      <c r="DA54">
        <v>0</v>
      </c>
      <c r="DB54" t="s">
        <v>356</v>
      </c>
      <c r="DC54">
        <v>1657463822.5999999</v>
      </c>
      <c r="DD54">
        <v>1657463835.0999999</v>
      </c>
      <c r="DE54">
        <v>0</v>
      </c>
      <c r="DF54">
        <v>-2.657</v>
      </c>
      <c r="DG54">
        <v>-13.192</v>
      </c>
      <c r="DH54">
        <v>-3.9239999999999999</v>
      </c>
      <c r="DI54">
        <v>-0.217</v>
      </c>
      <c r="DJ54">
        <v>376</v>
      </c>
      <c r="DK54">
        <v>3</v>
      </c>
      <c r="DL54">
        <v>0.48</v>
      </c>
      <c r="DM54">
        <v>0.03</v>
      </c>
      <c r="DN54">
        <v>-29.933502439024391</v>
      </c>
      <c r="DO54">
        <v>-4.6183881533100326</v>
      </c>
      <c r="DP54">
        <v>0.45660572546852329</v>
      </c>
      <c r="DQ54">
        <v>0</v>
      </c>
      <c r="DR54">
        <v>1.3947570731707319</v>
      </c>
      <c r="DS54">
        <v>9.5914285714286007E-2</v>
      </c>
      <c r="DT54">
        <v>1.2575751782580819E-2</v>
      </c>
      <c r="DU54">
        <v>1</v>
      </c>
      <c r="DV54">
        <v>1</v>
      </c>
      <c r="DW54">
        <v>2</v>
      </c>
      <c r="DX54" t="s">
        <v>357</v>
      </c>
      <c r="DY54">
        <v>2.98061</v>
      </c>
      <c r="DZ54">
        <v>2.7157300000000002</v>
      </c>
      <c r="EA54">
        <v>0.10040499999999999</v>
      </c>
      <c r="EB54">
        <v>0.102714</v>
      </c>
      <c r="EC54">
        <v>9.1185600000000006E-2</v>
      </c>
      <c r="ED54">
        <v>8.5853700000000005E-2</v>
      </c>
      <c r="EE54">
        <v>28373.200000000001</v>
      </c>
      <c r="EF54">
        <v>28439.599999999999</v>
      </c>
      <c r="EG54">
        <v>29326.799999999999</v>
      </c>
      <c r="EH54">
        <v>29321.7</v>
      </c>
      <c r="EI54">
        <v>35319.699999999997</v>
      </c>
      <c r="EJ54">
        <v>35609.300000000003</v>
      </c>
      <c r="EK54">
        <v>41313.199999999997</v>
      </c>
      <c r="EL54">
        <v>41752.5</v>
      </c>
      <c r="EM54">
        <v>1.94475</v>
      </c>
      <c r="EN54">
        <v>2.1355499999999998</v>
      </c>
      <c r="EO54">
        <v>0.1118</v>
      </c>
      <c r="EP54">
        <v>0</v>
      </c>
      <c r="EQ54">
        <v>26.260400000000001</v>
      </c>
      <c r="ER54">
        <v>999.9</v>
      </c>
      <c r="ES54">
        <v>37.1</v>
      </c>
      <c r="ET54">
        <v>35.6</v>
      </c>
      <c r="EU54">
        <v>29.465199999999999</v>
      </c>
      <c r="EV54">
        <v>62.290100000000002</v>
      </c>
      <c r="EW54">
        <v>25.845400000000001</v>
      </c>
      <c r="EX54">
        <v>2</v>
      </c>
      <c r="EY54">
        <v>9.3259700000000001E-2</v>
      </c>
      <c r="EZ54">
        <v>1.6259999999999999</v>
      </c>
      <c r="FA54">
        <v>20.3767</v>
      </c>
      <c r="FB54">
        <v>5.2163899999999996</v>
      </c>
      <c r="FC54">
        <v>12.0099</v>
      </c>
      <c r="FD54">
        <v>4.9885000000000002</v>
      </c>
      <c r="FE54">
        <v>3.2885499999999999</v>
      </c>
      <c r="FF54">
        <v>9625.4</v>
      </c>
      <c r="FG54">
        <v>9999</v>
      </c>
      <c r="FH54">
        <v>9999</v>
      </c>
      <c r="FI54">
        <v>143.19999999999999</v>
      </c>
      <c r="FJ54">
        <v>1.8673999999999999</v>
      </c>
      <c r="FK54">
        <v>1.86646</v>
      </c>
      <c r="FL54">
        <v>1.86598</v>
      </c>
      <c r="FM54">
        <v>1.8658399999999999</v>
      </c>
      <c r="FN54">
        <v>1.86768</v>
      </c>
      <c r="FO54">
        <v>1.87012</v>
      </c>
      <c r="FP54">
        <v>1.8687499999999999</v>
      </c>
      <c r="FQ54">
        <v>1.8701399999999999</v>
      </c>
      <c r="FR54">
        <v>0</v>
      </c>
      <c r="FS54">
        <v>0</v>
      </c>
      <c r="FT54">
        <v>0</v>
      </c>
      <c r="FU54">
        <v>0</v>
      </c>
      <c r="FV54" t="s">
        <v>358</v>
      </c>
      <c r="FW54" t="s">
        <v>359</v>
      </c>
      <c r="FX54" t="s">
        <v>360</v>
      </c>
      <c r="FY54" t="s">
        <v>360</v>
      </c>
      <c r="FZ54" t="s">
        <v>360</v>
      </c>
      <c r="GA54" t="s">
        <v>360</v>
      </c>
      <c r="GB54">
        <v>0</v>
      </c>
      <c r="GC54">
        <v>100</v>
      </c>
      <c r="GD54">
        <v>100</v>
      </c>
      <c r="GE54">
        <v>-2.1970000000000001</v>
      </c>
      <c r="GF54">
        <v>-0.1062</v>
      </c>
      <c r="GG54">
        <v>-1.416173661898785</v>
      </c>
      <c r="GH54">
        <v>-6.7673973195194002E-4</v>
      </c>
      <c r="GI54">
        <v>-1.250690455310944E-6</v>
      </c>
      <c r="GJ54">
        <v>3.8565111497720912E-10</v>
      </c>
      <c r="GK54">
        <v>-0.26405555660328678</v>
      </c>
      <c r="GL54">
        <v>-8.0097668062306809E-3</v>
      </c>
      <c r="GM54">
        <v>7.889985885015092E-4</v>
      </c>
      <c r="GN54">
        <v>-9.0450257093495313E-6</v>
      </c>
      <c r="GO54">
        <v>18</v>
      </c>
      <c r="GP54">
        <v>2288</v>
      </c>
      <c r="GQ54">
        <v>1</v>
      </c>
      <c r="GR54">
        <v>38</v>
      </c>
      <c r="GS54">
        <v>1696.4</v>
      </c>
      <c r="GT54">
        <v>1696.2</v>
      </c>
      <c r="GU54">
        <v>1.8432599999999999</v>
      </c>
      <c r="GV54">
        <v>2.2338900000000002</v>
      </c>
      <c r="GW54">
        <v>1.94702</v>
      </c>
      <c r="GX54">
        <v>2.7661099999999998</v>
      </c>
      <c r="GY54">
        <v>2.19482</v>
      </c>
      <c r="GZ54">
        <v>2.34741</v>
      </c>
      <c r="HA54">
        <v>40.247399999999999</v>
      </c>
      <c r="HB54">
        <v>13.9131</v>
      </c>
      <c r="HC54">
        <v>18</v>
      </c>
      <c r="HD54">
        <v>531.37099999999998</v>
      </c>
      <c r="HE54">
        <v>625.89499999999998</v>
      </c>
      <c r="HF54">
        <v>24.955200000000001</v>
      </c>
      <c r="HG54">
        <v>28.686</v>
      </c>
      <c r="HH54">
        <v>29.9999</v>
      </c>
      <c r="HI54">
        <v>28.8414</v>
      </c>
      <c r="HJ54">
        <v>28.8096</v>
      </c>
      <c r="HK54">
        <v>36.8767</v>
      </c>
      <c r="HL54">
        <v>14.849399999999999</v>
      </c>
      <c r="HM54">
        <v>13.6958</v>
      </c>
      <c r="HN54">
        <v>24.928000000000001</v>
      </c>
      <c r="HO54">
        <v>653.81600000000003</v>
      </c>
      <c r="HP54">
        <v>23.991199999999999</v>
      </c>
      <c r="HQ54">
        <v>100.294</v>
      </c>
      <c r="HR54">
        <v>100.307</v>
      </c>
    </row>
    <row r="55" spans="1:226" x14ac:dyDescent="0.2">
      <c r="A55">
        <v>39</v>
      </c>
      <c r="B55">
        <v>1657565613.5</v>
      </c>
      <c r="C55">
        <v>282</v>
      </c>
      <c r="D55" t="s">
        <v>436</v>
      </c>
      <c r="E55" t="s">
        <v>437</v>
      </c>
      <c r="F55">
        <v>5</v>
      </c>
      <c r="G55" t="s">
        <v>353</v>
      </c>
      <c r="H55" t="s">
        <v>354</v>
      </c>
      <c r="I55">
        <v>1657565611</v>
      </c>
      <c r="J55">
        <f t="shared" si="0"/>
        <v>2.7238665967081184E-3</v>
      </c>
      <c r="K55">
        <f t="shared" si="1"/>
        <v>2.7238665967081186</v>
      </c>
      <c r="L55">
        <f t="shared" si="2"/>
        <v>20.073768658011939</v>
      </c>
      <c r="M55">
        <f t="shared" si="3"/>
        <v>610.21455555555553</v>
      </c>
      <c r="N55">
        <f t="shared" si="4"/>
        <v>266.82489075961263</v>
      </c>
      <c r="O55">
        <f t="shared" si="5"/>
        <v>19.643121843224115</v>
      </c>
      <c r="P55">
        <f t="shared" si="6"/>
        <v>44.922791240212668</v>
      </c>
      <c r="Q55">
        <f t="shared" si="7"/>
        <v>0.10058905171990867</v>
      </c>
      <c r="R55">
        <f t="shared" si="8"/>
        <v>3.1760827455881473</v>
      </c>
      <c r="S55">
        <f t="shared" si="9"/>
        <v>9.8852173454542683E-2</v>
      </c>
      <c r="T55">
        <f t="shared" si="10"/>
        <v>6.1936161930083389E-2</v>
      </c>
      <c r="U55">
        <f t="shared" si="11"/>
        <v>321.50885966666664</v>
      </c>
      <c r="V55">
        <f t="shared" si="12"/>
        <v>28.84370310342041</v>
      </c>
      <c r="W55">
        <f t="shared" si="13"/>
        <v>28.092122222222219</v>
      </c>
      <c r="X55">
        <f t="shared" si="14"/>
        <v>3.8152673282680389</v>
      </c>
      <c r="Y55">
        <f t="shared" si="15"/>
        <v>49.888073216915494</v>
      </c>
      <c r="Z55">
        <f t="shared" si="16"/>
        <v>1.8649859113985356</v>
      </c>
      <c r="AA55">
        <f t="shared" si="17"/>
        <v>3.7383402307190665</v>
      </c>
      <c r="AB55">
        <f t="shared" si="18"/>
        <v>1.9502814168695033</v>
      </c>
      <c r="AC55">
        <f t="shared" si="19"/>
        <v>-120.12251691482803</v>
      </c>
      <c r="AD55">
        <f t="shared" si="20"/>
        <v>-59.791254820523633</v>
      </c>
      <c r="AE55">
        <f t="shared" si="21"/>
        <v>-4.1001492798704096</v>
      </c>
      <c r="AF55">
        <f t="shared" si="22"/>
        <v>137.49493865144456</v>
      </c>
      <c r="AG55">
        <f t="shared" si="23"/>
        <v>56.671516844513718</v>
      </c>
      <c r="AH55">
        <f t="shared" si="24"/>
        <v>2.7017995895052422</v>
      </c>
      <c r="AI55">
        <f t="shared" si="25"/>
        <v>20.073768658011939</v>
      </c>
      <c r="AJ55">
        <v>656.62572601070542</v>
      </c>
      <c r="AK55">
        <v>632.87069090909063</v>
      </c>
      <c r="AL55">
        <v>3.3979325242528842</v>
      </c>
      <c r="AM55">
        <v>64.431249241879684</v>
      </c>
      <c r="AN55">
        <f t="shared" si="26"/>
        <v>2.7238665967081186</v>
      </c>
      <c r="AO55">
        <v>23.932728776488311</v>
      </c>
      <c r="AP55">
        <v>25.338392121212109</v>
      </c>
      <c r="AQ55">
        <v>-4.9924401567817517E-5</v>
      </c>
      <c r="AR55">
        <v>78.105960505336981</v>
      </c>
      <c r="AS55">
        <v>0</v>
      </c>
      <c r="AT55">
        <v>0</v>
      </c>
      <c r="AU55">
        <f t="shared" si="27"/>
        <v>1</v>
      </c>
      <c r="AV55">
        <f t="shared" si="28"/>
        <v>0</v>
      </c>
      <c r="AW55">
        <f t="shared" si="29"/>
        <v>38762.196172197313</v>
      </c>
      <c r="AX55">
        <f t="shared" si="30"/>
        <v>1999.9588888888891</v>
      </c>
      <c r="AY55">
        <f t="shared" si="31"/>
        <v>1681.1651666666667</v>
      </c>
      <c r="AZ55">
        <f t="shared" si="32"/>
        <v>0.84059986233050343</v>
      </c>
      <c r="BA55">
        <f t="shared" si="33"/>
        <v>0.16075773429787166</v>
      </c>
      <c r="BB55">
        <v>2.6469999999999998</v>
      </c>
      <c r="BC55">
        <v>0.5</v>
      </c>
      <c r="BD55" t="s">
        <v>355</v>
      </c>
      <c r="BE55">
        <v>2</v>
      </c>
      <c r="BF55" t="b">
        <v>1</v>
      </c>
      <c r="BG55">
        <v>1657565611</v>
      </c>
      <c r="BH55">
        <v>610.21455555555553</v>
      </c>
      <c r="BI55">
        <v>641.08833333333325</v>
      </c>
      <c r="BJ55">
        <v>25.333277777777781</v>
      </c>
      <c r="BK55">
        <v>23.939222222222231</v>
      </c>
      <c r="BL55">
        <v>612.42566666666664</v>
      </c>
      <c r="BM55">
        <v>25.439399999999999</v>
      </c>
      <c r="BN55">
        <v>500.01511111111108</v>
      </c>
      <c r="BO55">
        <v>73.518000000000001</v>
      </c>
      <c r="BP55">
        <v>0.1000263666666667</v>
      </c>
      <c r="BQ55">
        <v>27.74293333333333</v>
      </c>
      <c r="BR55">
        <v>28.092122222222219</v>
      </c>
      <c r="BS55">
        <v>999.90000000000009</v>
      </c>
      <c r="BT55">
        <v>0</v>
      </c>
      <c r="BU55">
        <v>0</v>
      </c>
      <c r="BV55">
        <v>9995.6955555555542</v>
      </c>
      <c r="BW55">
        <v>0</v>
      </c>
      <c r="BX55">
        <v>2043.4233333333329</v>
      </c>
      <c r="BY55">
        <v>-30.873855555555551</v>
      </c>
      <c r="BZ55">
        <v>626.07488888888884</v>
      </c>
      <c r="CA55">
        <v>656.81188888888892</v>
      </c>
      <c r="CB55">
        <v>1.394058888888889</v>
      </c>
      <c r="CC55">
        <v>641.08833333333325</v>
      </c>
      <c r="CD55">
        <v>23.939222222222231</v>
      </c>
      <c r="CE55">
        <v>1.862452222222222</v>
      </c>
      <c r="CF55">
        <v>1.759964444444444</v>
      </c>
      <c r="CG55">
        <v>16.321033333333339</v>
      </c>
      <c r="CH55">
        <v>15.43564444444444</v>
      </c>
      <c r="CI55">
        <v>1999.9588888888891</v>
      </c>
      <c r="CJ55">
        <v>0.98000399999999999</v>
      </c>
      <c r="CK55">
        <v>1.9996166666666669E-2</v>
      </c>
      <c r="CL55">
        <v>0</v>
      </c>
      <c r="CM55">
        <v>2.353555555555555</v>
      </c>
      <c r="CN55">
        <v>0</v>
      </c>
      <c r="CO55">
        <v>5383.6711111111108</v>
      </c>
      <c r="CP55">
        <v>16749.133333333331</v>
      </c>
      <c r="CQ55">
        <v>38.311999999999998</v>
      </c>
      <c r="CR55">
        <v>39.5</v>
      </c>
      <c r="CS55">
        <v>38.5</v>
      </c>
      <c r="CT55">
        <v>38.25</v>
      </c>
      <c r="CU55">
        <v>37.618000000000002</v>
      </c>
      <c r="CV55">
        <v>1959.9688888888891</v>
      </c>
      <c r="CW55">
        <v>39.99</v>
      </c>
      <c r="CX55">
        <v>0</v>
      </c>
      <c r="CY55">
        <v>1657565613.9000001</v>
      </c>
      <c r="CZ55">
        <v>0</v>
      </c>
      <c r="DA55">
        <v>0</v>
      </c>
      <c r="DB55" t="s">
        <v>356</v>
      </c>
      <c r="DC55">
        <v>1657463822.5999999</v>
      </c>
      <c r="DD55">
        <v>1657463835.0999999</v>
      </c>
      <c r="DE55">
        <v>0</v>
      </c>
      <c r="DF55">
        <v>-2.657</v>
      </c>
      <c r="DG55">
        <v>-13.192</v>
      </c>
      <c r="DH55">
        <v>-3.9239999999999999</v>
      </c>
      <c r="DI55">
        <v>-0.217</v>
      </c>
      <c r="DJ55">
        <v>376</v>
      </c>
      <c r="DK55">
        <v>3</v>
      </c>
      <c r="DL55">
        <v>0.48</v>
      </c>
      <c r="DM55">
        <v>0.03</v>
      </c>
      <c r="DN55">
        <v>-30.351434999999999</v>
      </c>
      <c r="DO55">
        <v>-4.3126086303940534</v>
      </c>
      <c r="DP55">
        <v>0.41689485697835099</v>
      </c>
      <c r="DQ55">
        <v>0</v>
      </c>
      <c r="DR55">
        <v>1.3970497500000001</v>
      </c>
      <c r="DS55">
        <v>6.8285741088181307E-2</v>
      </c>
      <c r="DT55">
        <v>1.2476293217037649E-2</v>
      </c>
      <c r="DU55">
        <v>1</v>
      </c>
      <c r="DV55">
        <v>1</v>
      </c>
      <c r="DW55">
        <v>2</v>
      </c>
      <c r="DX55" t="s">
        <v>357</v>
      </c>
      <c r="DY55">
        <v>2.9804400000000002</v>
      </c>
      <c r="DZ55">
        <v>2.7155999999999998</v>
      </c>
      <c r="EA55">
        <v>0.102342</v>
      </c>
      <c r="EB55">
        <v>0.10462200000000001</v>
      </c>
      <c r="EC55">
        <v>9.1214299999999998E-2</v>
      </c>
      <c r="ED55">
        <v>8.5908700000000005E-2</v>
      </c>
      <c r="EE55">
        <v>28312.2</v>
      </c>
      <c r="EF55">
        <v>28379.7</v>
      </c>
      <c r="EG55">
        <v>29326.9</v>
      </c>
      <c r="EH55">
        <v>29322.3</v>
      </c>
      <c r="EI55">
        <v>35318.400000000001</v>
      </c>
      <c r="EJ55">
        <v>35607.9</v>
      </c>
      <c r="EK55">
        <v>41312.9</v>
      </c>
      <c r="EL55">
        <v>41753.300000000003</v>
      </c>
      <c r="EM55">
        <v>1.94485</v>
      </c>
      <c r="EN55">
        <v>2.13578</v>
      </c>
      <c r="EO55">
        <v>0.11043600000000001</v>
      </c>
      <c r="EP55">
        <v>0</v>
      </c>
      <c r="EQ55">
        <v>26.288699999999999</v>
      </c>
      <c r="ER55">
        <v>999.9</v>
      </c>
      <c r="ES55">
        <v>37</v>
      </c>
      <c r="ET55">
        <v>35.6</v>
      </c>
      <c r="EU55">
        <v>29.384</v>
      </c>
      <c r="EV55">
        <v>62.210099999999997</v>
      </c>
      <c r="EW55">
        <v>25.961500000000001</v>
      </c>
      <c r="EX55">
        <v>2</v>
      </c>
      <c r="EY55">
        <v>9.3130099999999993E-2</v>
      </c>
      <c r="EZ55">
        <v>1.74203</v>
      </c>
      <c r="FA55">
        <v>20.375699999999998</v>
      </c>
      <c r="FB55">
        <v>5.2157900000000001</v>
      </c>
      <c r="FC55">
        <v>12.0099</v>
      </c>
      <c r="FD55">
        <v>4.9881500000000001</v>
      </c>
      <c r="FE55">
        <v>3.2884000000000002</v>
      </c>
      <c r="FF55">
        <v>9625.4</v>
      </c>
      <c r="FG55">
        <v>9999</v>
      </c>
      <c r="FH55">
        <v>9999</v>
      </c>
      <c r="FI55">
        <v>143.19999999999999</v>
      </c>
      <c r="FJ55">
        <v>1.86741</v>
      </c>
      <c r="FK55">
        <v>1.86646</v>
      </c>
      <c r="FL55">
        <v>1.8659699999999999</v>
      </c>
      <c r="FM55">
        <v>1.8658399999999999</v>
      </c>
      <c r="FN55">
        <v>1.86768</v>
      </c>
      <c r="FO55">
        <v>1.87012</v>
      </c>
      <c r="FP55">
        <v>1.8687499999999999</v>
      </c>
      <c r="FQ55">
        <v>1.87016</v>
      </c>
      <c r="FR55">
        <v>0</v>
      </c>
      <c r="FS55">
        <v>0</v>
      </c>
      <c r="FT55">
        <v>0</v>
      </c>
      <c r="FU55">
        <v>0</v>
      </c>
      <c r="FV55" t="s">
        <v>358</v>
      </c>
      <c r="FW55" t="s">
        <v>359</v>
      </c>
      <c r="FX55" t="s">
        <v>360</v>
      </c>
      <c r="FY55" t="s">
        <v>360</v>
      </c>
      <c r="FZ55" t="s">
        <v>360</v>
      </c>
      <c r="GA55" t="s">
        <v>360</v>
      </c>
      <c r="GB55">
        <v>0</v>
      </c>
      <c r="GC55">
        <v>100</v>
      </c>
      <c r="GD55">
        <v>100</v>
      </c>
      <c r="GE55">
        <v>-2.226</v>
      </c>
      <c r="GF55">
        <v>-0.1061</v>
      </c>
      <c r="GG55">
        <v>-1.416173661898785</v>
      </c>
      <c r="GH55">
        <v>-6.7673973195194002E-4</v>
      </c>
      <c r="GI55">
        <v>-1.250690455310944E-6</v>
      </c>
      <c r="GJ55">
        <v>3.8565111497720912E-10</v>
      </c>
      <c r="GK55">
        <v>-0.26405555660328678</v>
      </c>
      <c r="GL55">
        <v>-8.0097668062306809E-3</v>
      </c>
      <c r="GM55">
        <v>7.889985885015092E-4</v>
      </c>
      <c r="GN55">
        <v>-9.0450257093495313E-6</v>
      </c>
      <c r="GO55">
        <v>18</v>
      </c>
      <c r="GP55">
        <v>2288</v>
      </c>
      <c r="GQ55">
        <v>1</v>
      </c>
      <c r="GR55">
        <v>38</v>
      </c>
      <c r="GS55">
        <v>1696.5</v>
      </c>
      <c r="GT55">
        <v>1696.3</v>
      </c>
      <c r="GU55">
        <v>1.88232</v>
      </c>
      <c r="GV55">
        <v>2.2241200000000001</v>
      </c>
      <c r="GW55">
        <v>1.94702</v>
      </c>
      <c r="GX55">
        <v>2.7661099999999998</v>
      </c>
      <c r="GY55">
        <v>2.19482</v>
      </c>
      <c r="GZ55">
        <v>2.36816</v>
      </c>
      <c r="HA55">
        <v>40.247399999999999</v>
      </c>
      <c r="HB55">
        <v>13.921900000000001</v>
      </c>
      <c r="HC55">
        <v>18</v>
      </c>
      <c r="HD55">
        <v>531.35699999999997</v>
      </c>
      <c r="HE55">
        <v>625.98500000000001</v>
      </c>
      <c r="HF55">
        <v>24.878900000000002</v>
      </c>
      <c r="HG55">
        <v>28.678599999999999</v>
      </c>
      <c r="HH55">
        <v>29.9998</v>
      </c>
      <c r="HI55">
        <v>28.8322</v>
      </c>
      <c r="HJ55">
        <v>28.801300000000001</v>
      </c>
      <c r="HK55">
        <v>37.672499999999999</v>
      </c>
      <c r="HL55">
        <v>14.849399999999999</v>
      </c>
      <c r="HM55">
        <v>13.6958</v>
      </c>
      <c r="HN55">
        <v>24.840599999999998</v>
      </c>
      <c r="HO55">
        <v>673.94299999999998</v>
      </c>
      <c r="HP55">
        <v>23.971499999999999</v>
      </c>
      <c r="HQ55">
        <v>100.294</v>
      </c>
      <c r="HR55">
        <v>100.309</v>
      </c>
    </row>
    <row r="56" spans="1:226" x14ac:dyDescent="0.2">
      <c r="A56">
        <v>40</v>
      </c>
      <c r="B56">
        <v>1657565618.5</v>
      </c>
      <c r="C56">
        <v>287</v>
      </c>
      <c r="D56" t="s">
        <v>438</v>
      </c>
      <c r="E56" t="s">
        <v>439</v>
      </c>
      <c r="F56">
        <v>5</v>
      </c>
      <c r="G56" t="s">
        <v>353</v>
      </c>
      <c r="H56" t="s">
        <v>354</v>
      </c>
      <c r="I56">
        <v>1657565615.7</v>
      </c>
      <c r="J56">
        <f t="shared" si="0"/>
        <v>2.7327640231469648E-3</v>
      </c>
      <c r="K56">
        <f t="shared" si="1"/>
        <v>2.7327640231469648</v>
      </c>
      <c r="L56">
        <f t="shared" si="2"/>
        <v>21.017653178574012</v>
      </c>
      <c r="M56">
        <f t="shared" si="3"/>
        <v>625.7272999999999</v>
      </c>
      <c r="N56">
        <f t="shared" si="4"/>
        <v>267.94579281610476</v>
      </c>
      <c r="O56">
        <f t="shared" si="5"/>
        <v>19.725726746606423</v>
      </c>
      <c r="P56">
        <f t="shared" si="6"/>
        <v>46.065010418592223</v>
      </c>
      <c r="Q56">
        <f t="shared" si="7"/>
        <v>0.10095550553450022</v>
      </c>
      <c r="R56">
        <f t="shared" si="8"/>
        <v>3.1723302729639222</v>
      </c>
      <c r="S56">
        <f t="shared" si="9"/>
        <v>9.9204037016976609E-2</v>
      </c>
      <c r="T56">
        <f t="shared" si="10"/>
        <v>6.2157354615298047E-2</v>
      </c>
      <c r="U56">
        <f t="shared" si="11"/>
        <v>321.51159059999998</v>
      </c>
      <c r="V56">
        <f t="shared" si="12"/>
        <v>28.851929747097358</v>
      </c>
      <c r="W56">
        <f t="shared" si="13"/>
        <v>28.09404</v>
      </c>
      <c r="X56">
        <f t="shared" si="14"/>
        <v>3.8156936033542213</v>
      </c>
      <c r="Y56">
        <f t="shared" si="15"/>
        <v>49.888340734827267</v>
      </c>
      <c r="Z56">
        <f t="shared" si="16"/>
        <v>1.8659924997333348</v>
      </c>
      <c r="AA56">
        <f t="shared" si="17"/>
        <v>3.7403378670212568</v>
      </c>
      <c r="AB56">
        <f t="shared" si="18"/>
        <v>1.9497011036208864</v>
      </c>
      <c r="AC56">
        <f t="shared" si="19"/>
        <v>-120.51489342078115</v>
      </c>
      <c r="AD56">
        <f t="shared" si="20"/>
        <v>-58.484279962415606</v>
      </c>
      <c r="AE56">
        <f t="shared" si="21"/>
        <v>-4.0154896232038011</v>
      </c>
      <c r="AF56">
        <f t="shared" si="22"/>
        <v>138.49692759359942</v>
      </c>
      <c r="AG56">
        <f t="shared" si="23"/>
        <v>57.306357784098594</v>
      </c>
      <c r="AH56">
        <f t="shared" si="24"/>
        <v>2.7255435895400359</v>
      </c>
      <c r="AI56">
        <f t="shared" si="25"/>
        <v>21.017653178574012</v>
      </c>
      <c r="AJ56">
        <v>673.93764268212726</v>
      </c>
      <c r="AK56">
        <v>649.76199393939385</v>
      </c>
      <c r="AL56">
        <v>3.3740301315755312</v>
      </c>
      <c r="AM56">
        <v>64.431249241879684</v>
      </c>
      <c r="AN56">
        <f t="shared" si="26"/>
        <v>2.7327640231469648</v>
      </c>
      <c r="AO56">
        <v>23.94281270250934</v>
      </c>
      <c r="AP56">
        <v>25.351010909090899</v>
      </c>
      <c r="AQ56">
        <v>3.8802204679858808E-4</v>
      </c>
      <c r="AR56">
        <v>78.105960505336981</v>
      </c>
      <c r="AS56">
        <v>0</v>
      </c>
      <c r="AT56">
        <v>0</v>
      </c>
      <c r="AU56">
        <f t="shared" si="27"/>
        <v>1</v>
      </c>
      <c r="AV56">
        <f t="shared" si="28"/>
        <v>0</v>
      </c>
      <c r="AW56">
        <f t="shared" si="29"/>
        <v>38699.70808772873</v>
      </c>
      <c r="AX56">
        <f t="shared" si="30"/>
        <v>1999.9760000000001</v>
      </c>
      <c r="AY56">
        <f t="shared" si="31"/>
        <v>1681.1795400000001</v>
      </c>
      <c r="AZ56">
        <f t="shared" si="32"/>
        <v>0.84059985719828634</v>
      </c>
      <c r="BA56">
        <f t="shared" si="33"/>
        <v>0.1607577243926927</v>
      </c>
      <c r="BB56">
        <v>2.6469999999999998</v>
      </c>
      <c r="BC56">
        <v>0.5</v>
      </c>
      <c r="BD56" t="s">
        <v>355</v>
      </c>
      <c r="BE56">
        <v>2</v>
      </c>
      <c r="BF56" t="b">
        <v>1</v>
      </c>
      <c r="BG56">
        <v>1657565615.7</v>
      </c>
      <c r="BH56">
        <v>625.7272999999999</v>
      </c>
      <c r="BI56">
        <v>656.96659999999997</v>
      </c>
      <c r="BJ56">
        <v>25.34684</v>
      </c>
      <c r="BK56">
        <v>23.940580000000001</v>
      </c>
      <c r="BL56">
        <v>627.96620000000007</v>
      </c>
      <c r="BM56">
        <v>25.452780000000001</v>
      </c>
      <c r="BN56">
        <v>500.02480000000003</v>
      </c>
      <c r="BO56">
        <v>73.518219999999999</v>
      </c>
      <c r="BP56">
        <v>0.10012847</v>
      </c>
      <c r="BQ56">
        <v>27.752079999999999</v>
      </c>
      <c r="BR56">
        <v>28.09404</v>
      </c>
      <c r="BS56">
        <v>999.9</v>
      </c>
      <c r="BT56">
        <v>0</v>
      </c>
      <c r="BU56">
        <v>0</v>
      </c>
      <c r="BV56">
        <v>9979.1859999999997</v>
      </c>
      <c r="BW56">
        <v>0</v>
      </c>
      <c r="BX56">
        <v>2042.9449999999999</v>
      </c>
      <c r="BY56">
        <v>-31.239270000000001</v>
      </c>
      <c r="BZ56">
        <v>642</v>
      </c>
      <c r="CA56">
        <v>673.08050000000003</v>
      </c>
      <c r="CB56">
        <v>1.406271</v>
      </c>
      <c r="CC56">
        <v>656.96659999999997</v>
      </c>
      <c r="CD56">
        <v>23.940580000000001</v>
      </c>
      <c r="CE56">
        <v>1.863456</v>
      </c>
      <c r="CF56">
        <v>1.76007</v>
      </c>
      <c r="CG56">
        <v>16.32949</v>
      </c>
      <c r="CH56">
        <v>15.43661</v>
      </c>
      <c r="CI56">
        <v>1999.9760000000001</v>
      </c>
      <c r="CJ56">
        <v>0.98000410000000004</v>
      </c>
      <c r="CK56">
        <v>1.9996070000000001E-2</v>
      </c>
      <c r="CL56">
        <v>0</v>
      </c>
      <c r="CM56">
        <v>2.3360099999999999</v>
      </c>
      <c r="CN56">
        <v>0</v>
      </c>
      <c r="CO56">
        <v>5388.491</v>
      </c>
      <c r="CP56">
        <v>16749.28</v>
      </c>
      <c r="CQ56">
        <v>38.311999999999998</v>
      </c>
      <c r="CR56">
        <v>39.5</v>
      </c>
      <c r="CS56">
        <v>38.5</v>
      </c>
      <c r="CT56">
        <v>38.25</v>
      </c>
      <c r="CU56">
        <v>37.625</v>
      </c>
      <c r="CV56">
        <v>1959.9860000000001</v>
      </c>
      <c r="CW56">
        <v>39.99</v>
      </c>
      <c r="CX56">
        <v>0</v>
      </c>
      <c r="CY56">
        <v>1657565618.7</v>
      </c>
      <c r="CZ56">
        <v>0</v>
      </c>
      <c r="DA56">
        <v>0</v>
      </c>
      <c r="DB56" t="s">
        <v>356</v>
      </c>
      <c r="DC56">
        <v>1657463822.5999999</v>
      </c>
      <c r="DD56">
        <v>1657463835.0999999</v>
      </c>
      <c r="DE56">
        <v>0</v>
      </c>
      <c r="DF56">
        <v>-2.657</v>
      </c>
      <c r="DG56">
        <v>-13.192</v>
      </c>
      <c r="DH56">
        <v>-3.9239999999999999</v>
      </c>
      <c r="DI56">
        <v>-0.217</v>
      </c>
      <c r="DJ56">
        <v>376</v>
      </c>
      <c r="DK56">
        <v>3</v>
      </c>
      <c r="DL56">
        <v>0.48</v>
      </c>
      <c r="DM56">
        <v>0.03</v>
      </c>
      <c r="DN56">
        <v>-30.656841463414629</v>
      </c>
      <c r="DO56">
        <v>-4.2661756097561474</v>
      </c>
      <c r="DP56">
        <v>0.42264555465088122</v>
      </c>
      <c r="DQ56">
        <v>0</v>
      </c>
      <c r="DR56">
        <v>1.402610243902439</v>
      </c>
      <c r="DS56">
        <v>1.259372822299545E-2</v>
      </c>
      <c r="DT56">
        <v>8.3827760370209729E-3</v>
      </c>
      <c r="DU56">
        <v>1</v>
      </c>
      <c r="DV56">
        <v>1</v>
      </c>
      <c r="DW56">
        <v>2</v>
      </c>
      <c r="DX56" t="s">
        <v>357</v>
      </c>
      <c r="DY56">
        <v>2.9805000000000001</v>
      </c>
      <c r="DZ56">
        <v>2.7155</v>
      </c>
      <c r="EA56">
        <v>0.10424899999999999</v>
      </c>
      <c r="EB56">
        <v>0.106512</v>
      </c>
      <c r="EC56">
        <v>9.1243299999999999E-2</v>
      </c>
      <c r="ED56">
        <v>8.5885900000000001E-2</v>
      </c>
      <c r="EE56">
        <v>28251.8</v>
      </c>
      <c r="EF56">
        <v>28319.5</v>
      </c>
      <c r="EG56">
        <v>29326.6</v>
      </c>
      <c r="EH56">
        <v>29321.9</v>
      </c>
      <c r="EI56">
        <v>35317.199999999997</v>
      </c>
      <c r="EJ56">
        <v>35608.699999999997</v>
      </c>
      <c r="EK56">
        <v>41312.800000000003</v>
      </c>
      <c r="EL56">
        <v>41753.199999999997</v>
      </c>
      <c r="EM56">
        <v>1.9447000000000001</v>
      </c>
      <c r="EN56">
        <v>2.1358999999999999</v>
      </c>
      <c r="EO56">
        <v>0.10835400000000001</v>
      </c>
      <c r="EP56">
        <v>0</v>
      </c>
      <c r="EQ56">
        <v>26.318100000000001</v>
      </c>
      <c r="ER56">
        <v>999.9</v>
      </c>
      <c r="ES56">
        <v>37</v>
      </c>
      <c r="ET56">
        <v>35.6</v>
      </c>
      <c r="EU56">
        <v>29.385100000000001</v>
      </c>
      <c r="EV56">
        <v>62.280099999999997</v>
      </c>
      <c r="EW56">
        <v>25.909500000000001</v>
      </c>
      <c r="EX56">
        <v>2</v>
      </c>
      <c r="EY56">
        <v>9.2703300000000002E-2</v>
      </c>
      <c r="EZ56">
        <v>1.8574900000000001</v>
      </c>
      <c r="FA56">
        <v>20.374300000000002</v>
      </c>
      <c r="FB56">
        <v>5.2159399999999998</v>
      </c>
      <c r="FC56">
        <v>12.0099</v>
      </c>
      <c r="FD56">
        <v>4.9884000000000004</v>
      </c>
      <c r="FE56">
        <v>3.2885300000000002</v>
      </c>
      <c r="FF56">
        <v>9625.6</v>
      </c>
      <c r="FG56">
        <v>9999</v>
      </c>
      <c r="FH56">
        <v>9999</v>
      </c>
      <c r="FI56">
        <v>143.19999999999999</v>
      </c>
      <c r="FJ56">
        <v>1.8674500000000001</v>
      </c>
      <c r="FK56">
        <v>1.86646</v>
      </c>
      <c r="FL56">
        <v>1.8659699999999999</v>
      </c>
      <c r="FM56">
        <v>1.8658399999999999</v>
      </c>
      <c r="FN56">
        <v>1.86768</v>
      </c>
      <c r="FO56">
        <v>1.87012</v>
      </c>
      <c r="FP56">
        <v>1.8687499999999999</v>
      </c>
      <c r="FQ56">
        <v>1.8701399999999999</v>
      </c>
      <c r="FR56">
        <v>0</v>
      </c>
      <c r="FS56">
        <v>0</v>
      </c>
      <c r="FT56">
        <v>0</v>
      </c>
      <c r="FU56">
        <v>0</v>
      </c>
      <c r="FV56" t="s">
        <v>358</v>
      </c>
      <c r="FW56" t="s">
        <v>359</v>
      </c>
      <c r="FX56" t="s">
        <v>360</v>
      </c>
      <c r="FY56" t="s">
        <v>360</v>
      </c>
      <c r="FZ56" t="s">
        <v>360</v>
      </c>
      <c r="GA56" t="s">
        <v>360</v>
      </c>
      <c r="GB56">
        <v>0</v>
      </c>
      <c r="GC56">
        <v>100</v>
      </c>
      <c r="GD56">
        <v>100</v>
      </c>
      <c r="GE56">
        <v>-2.2549999999999999</v>
      </c>
      <c r="GF56">
        <v>-0.10589999999999999</v>
      </c>
      <c r="GG56">
        <v>-1.416173661898785</v>
      </c>
      <c r="GH56">
        <v>-6.7673973195194002E-4</v>
      </c>
      <c r="GI56">
        <v>-1.250690455310944E-6</v>
      </c>
      <c r="GJ56">
        <v>3.8565111497720912E-10</v>
      </c>
      <c r="GK56">
        <v>-0.26405555660328678</v>
      </c>
      <c r="GL56">
        <v>-8.0097668062306809E-3</v>
      </c>
      <c r="GM56">
        <v>7.889985885015092E-4</v>
      </c>
      <c r="GN56">
        <v>-9.0450257093495313E-6</v>
      </c>
      <c r="GO56">
        <v>18</v>
      </c>
      <c r="GP56">
        <v>2288</v>
      </c>
      <c r="GQ56">
        <v>1</v>
      </c>
      <c r="GR56">
        <v>38</v>
      </c>
      <c r="GS56">
        <v>1696.6</v>
      </c>
      <c r="GT56">
        <v>1696.4</v>
      </c>
      <c r="GU56">
        <v>1.9165000000000001</v>
      </c>
      <c r="GV56">
        <v>2.2216800000000001</v>
      </c>
      <c r="GW56">
        <v>1.94702</v>
      </c>
      <c r="GX56">
        <v>2.7673299999999998</v>
      </c>
      <c r="GY56">
        <v>2.19482</v>
      </c>
      <c r="GZ56">
        <v>2.3535200000000001</v>
      </c>
      <c r="HA56">
        <v>40.247399999999999</v>
      </c>
      <c r="HB56">
        <v>13.921900000000001</v>
      </c>
      <c r="HC56">
        <v>18</v>
      </c>
      <c r="HD56">
        <v>531.18600000000004</v>
      </c>
      <c r="HE56">
        <v>626.00699999999995</v>
      </c>
      <c r="HF56">
        <v>24.789000000000001</v>
      </c>
      <c r="HG56">
        <v>28.6723</v>
      </c>
      <c r="HH56">
        <v>29.9999</v>
      </c>
      <c r="HI56">
        <v>28.824200000000001</v>
      </c>
      <c r="HJ56">
        <v>28.794</v>
      </c>
      <c r="HK56">
        <v>38.369</v>
      </c>
      <c r="HL56">
        <v>14.849399999999999</v>
      </c>
      <c r="HM56">
        <v>13.6958</v>
      </c>
      <c r="HN56">
        <v>24.746500000000001</v>
      </c>
      <c r="HO56">
        <v>687.39</v>
      </c>
      <c r="HP56">
        <v>23.953299999999999</v>
      </c>
      <c r="HQ56">
        <v>100.29300000000001</v>
      </c>
      <c r="HR56">
        <v>100.30800000000001</v>
      </c>
    </row>
    <row r="57" spans="1:226" x14ac:dyDescent="0.2">
      <c r="A57">
        <v>41</v>
      </c>
      <c r="B57">
        <v>1657565623.5</v>
      </c>
      <c r="C57">
        <v>292</v>
      </c>
      <c r="D57" t="s">
        <v>440</v>
      </c>
      <c r="E57" t="s">
        <v>441</v>
      </c>
      <c r="F57">
        <v>5</v>
      </c>
      <c r="G57" t="s">
        <v>353</v>
      </c>
      <c r="H57" t="s">
        <v>354</v>
      </c>
      <c r="I57">
        <v>1657565621</v>
      </c>
      <c r="J57">
        <f t="shared" si="0"/>
        <v>2.7481597991655025E-3</v>
      </c>
      <c r="K57">
        <f t="shared" si="1"/>
        <v>2.7481597991655025</v>
      </c>
      <c r="L57">
        <f t="shared" si="2"/>
        <v>21.30233636739051</v>
      </c>
      <c r="M57">
        <f t="shared" si="3"/>
        <v>643.18533333333335</v>
      </c>
      <c r="N57">
        <f t="shared" si="4"/>
        <v>282.14577426339173</v>
      </c>
      <c r="O57">
        <f t="shared" si="5"/>
        <v>20.770899604319983</v>
      </c>
      <c r="P57">
        <f t="shared" si="6"/>
        <v>47.349771657987731</v>
      </c>
      <c r="Q57">
        <f t="shared" si="7"/>
        <v>0.10155999972765783</v>
      </c>
      <c r="R57">
        <f t="shared" si="8"/>
        <v>3.1741157504992339</v>
      </c>
      <c r="S57">
        <f t="shared" si="9"/>
        <v>9.9788670445643546E-2</v>
      </c>
      <c r="T57">
        <f t="shared" si="10"/>
        <v>6.2524492609478136E-2</v>
      </c>
      <c r="U57">
        <f t="shared" si="11"/>
        <v>321.5185643333333</v>
      </c>
      <c r="V57">
        <f t="shared" si="12"/>
        <v>28.848961373682947</v>
      </c>
      <c r="W57">
        <f t="shared" si="13"/>
        <v>28.09287777777778</v>
      </c>
      <c r="X57">
        <f t="shared" si="14"/>
        <v>3.8154352648252501</v>
      </c>
      <c r="Y57">
        <f t="shared" si="15"/>
        <v>49.891671275636753</v>
      </c>
      <c r="Z57">
        <f t="shared" si="16"/>
        <v>1.8662573103785156</v>
      </c>
      <c r="AA57">
        <f t="shared" si="17"/>
        <v>3.7406189503414207</v>
      </c>
      <c r="AB57">
        <f t="shared" si="18"/>
        <v>1.9491779544467345</v>
      </c>
      <c r="AC57">
        <f t="shared" si="19"/>
        <v>-121.19384714319865</v>
      </c>
      <c r="AD57">
        <f t="shared" si="20"/>
        <v>-58.098135537612251</v>
      </c>
      <c r="AE57">
        <f t="shared" si="21"/>
        <v>-3.9867358258963539</v>
      </c>
      <c r="AF57">
        <f t="shared" si="22"/>
        <v>138.23984582662607</v>
      </c>
      <c r="AG57">
        <f t="shared" si="23"/>
        <v>57.273040674096094</v>
      </c>
      <c r="AH57">
        <f t="shared" si="24"/>
        <v>2.7621908179763719</v>
      </c>
      <c r="AI57">
        <f t="shared" si="25"/>
        <v>21.30233636739051</v>
      </c>
      <c r="AJ57">
        <v>690.79615167153668</v>
      </c>
      <c r="AK57">
        <v>666.59354545454516</v>
      </c>
      <c r="AL57">
        <v>3.339342501724949</v>
      </c>
      <c r="AM57">
        <v>64.431249241879684</v>
      </c>
      <c r="AN57">
        <f t="shared" si="26"/>
        <v>2.7481597991655025</v>
      </c>
      <c r="AO57">
        <v>23.930213965081698</v>
      </c>
      <c r="AP57">
        <v>25.348441212121219</v>
      </c>
      <c r="AQ57">
        <v>-1.16493066250995E-5</v>
      </c>
      <c r="AR57">
        <v>78.105960505336981</v>
      </c>
      <c r="AS57">
        <v>0</v>
      </c>
      <c r="AT57">
        <v>0</v>
      </c>
      <c r="AU57">
        <f t="shared" si="27"/>
        <v>1</v>
      </c>
      <c r="AV57">
        <f t="shared" si="28"/>
        <v>0</v>
      </c>
      <c r="AW57">
        <f t="shared" si="29"/>
        <v>38728.707544415549</v>
      </c>
      <c r="AX57">
        <f t="shared" si="30"/>
        <v>2000.018888888889</v>
      </c>
      <c r="AY57">
        <f t="shared" si="31"/>
        <v>1681.2156333333332</v>
      </c>
      <c r="AZ57">
        <f t="shared" si="32"/>
        <v>0.84059987766782196</v>
      </c>
      <c r="BA57">
        <f t="shared" si="33"/>
        <v>0.16075776389889648</v>
      </c>
      <c r="BB57">
        <v>2.6469999999999998</v>
      </c>
      <c r="BC57">
        <v>0.5</v>
      </c>
      <c r="BD57" t="s">
        <v>355</v>
      </c>
      <c r="BE57">
        <v>2</v>
      </c>
      <c r="BF57" t="b">
        <v>1</v>
      </c>
      <c r="BG57">
        <v>1657565621</v>
      </c>
      <c r="BH57">
        <v>643.18533333333335</v>
      </c>
      <c r="BI57">
        <v>674.45011111111114</v>
      </c>
      <c r="BJ57">
        <v>25.350688888888889</v>
      </c>
      <c r="BK57">
        <v>23.925277777777779</v>
      </c>
      <c r="BL57">
        <v>645.45566666666662</v>
      </c>
      <c r="BM57">
        <v>25.45655555555555</v>
      </c>
      <c r="BN57">
        <v>499.93766666666659</v>
      </c>
      <c r="BO57">
        <v>73.517799999999994</v>
      </c>
      <c r="BP57">
        <v>9.9817199999999995E-2</v>
      </c>
      <c r="BQ57">
        <v>27.753366666666661</v>
      </c>
      <c r="BR57">
        <v>28.09287777777778</v>
      </c>
      <c r="BS57">
        <v>999.90000000000009</v>
      </c>
      <c r="BT57">
        <v>0</v>
      </c>
      <c r="BU57">
        <v>0</v>
      </c>
      <c r="BV57">
        <v>9987.0833333333339</v>
      </c>
      <c r="BW57">
        <v>0</v>
      </c>
      <c r="BX57">
        <v>2040.2166666666669</v>
      </c>
      <c r="BY57">
        <v>-31.26486666666667</v>
      </c>
      <c r="BZ57">
        <v>659.91455555555558</v>
      </c>
      <c r="CA57">
        <v>690.98222222222216</v>
      </c>
      <c r="CB57">
        <v>1.425418888888889</v>
      </c>
      <c r="CC57">
        <v>674.45011111111114</v>
      </c>
      <c r="CD57">
        <v>23.925277777777779</v>
      </c>
      <c r="CE57">
        <v>1.8637277777777781</v>
      </c>
      <c r="CF57">
        <v>1.7589322222222219</v>
      </c>
      <c r="CG57">
        <v>16.33176666666667</v>
      </c>
      <c r="CH57">
        <v>15.426533333333341</v>
      </c>
      <c r="CI57">
        <v>2000.018888888889</v>
      </c>
      <c r="CJ57">
        <v>0.98000399999999999</v>
      </c>
      <c r="CK57">
        <v>1.9996166666666669E-2</v>
      </c>
      <c r="CL57">
        <v>0</v>
      </c>
      <c r="CM57">
        <v>2.2471111111111108</v>
      </c>
      <c r="CN57">
        <v>0</v>
      </c>
      <c r="CO57">
        <v>5394.4055555555551</v>
      </c>
      <c r="CP57">
        <v>16749.633333333339</v>
      </c>
      <c r="CQ57">
        <v>38.325999999999993</v>
      </c>
      <c r="CR57">
        <v>39.55511111111111</v>
      </c>
      <c r="CS57">
        <v>38.5</v>
      </c>
      <c r="CT57">
        <v>38.30511111111111</v>
      </c>
      <c r="CU57">
        <v>37.625</v>
      </c>
      <c r="CV57">
        <v>1960.026666666666</v>
      </c>
      <c r="CW57">
        <v>39.992222222222232</v>
      </c>
      <c r="CX57">
        <v>0</v>
      </c>
      <c r="CY57">
        <v>1657565624.0999999</v>
      </c>
      <c r="CZ57">
        <v>0</v>
      </c>
      <c r="DA57">
        <v>0</v>
      </c>
      <c r="DB57" t="s">
        <v>356</v>
      </c>
      <c r="DC57">
        <v>1657463822.5999999</v>
      </c>
      <c r="DD57">
        <v>1657463835.0999999</v>
      </c>
      <c r="DE57">
        <v>0</v>
      </c>
      <c r="DF57">
        <v>-2.657</v>
      </c>
      <c r="DG57">
        <v>-13.192</v>
      </c>
      <c r="DH57">
        <v>-3.9239999999999999</v>
      </c>
      <c r="DI57">
        <v>-0.217</v>
      </c>
      <c r="DJ57">
        <v>376</v>
      </c>
      <c r="DK57">
        <v>3</v>
      </c>
      <c r="DL57">
        <v>0.48</v>
      </c>
      <c r="DM57">
        <v>0.03</v>
      </c>
      <c r="DN57">
        <v>-30.952821951219509</v>
      </c>
      <c r="DO57">
        <v>-3.2277658536585818</v>
      </c>
      <c r="DP57">
        <v>0.34149851587878438</v>
      </c>
      <c r="DQ57">
        <v>0</v>
      </c>
      <c r="DR57">
        <v>1.4090041463414631</v>
      </c>
      <c r="DS57">
        <v>4.7776097560974652E-2</v>
      </c>
      <c r="DT57">
        <v>1.100532996715233E-2</v>
      </c>
      <c r="DU57">
        <v>1</v>
      </c>
      <c r="DV57">
        <v>1</v>
      </c>
      <c r="DW57">
        <v>2</v>
      </c>
      <c r="DX57" t="s">
        <v>357</v>
      </c>
      <c r="DY57">
        <v>2.98014</v>
      </c>
      <c r="DZ57">
        <v>2.7154199999999999</v>
      </c>
      <c r="EA57">
        <v>0.106114</v>
      </c>
      <c r="EB57">
        <v>0.108291</v>
      </c>
      <c r="EC57">
        <v>9.1234300000000004E-2</v>
      </c>
      <c r="ED57">
        <v>8.5838499999999998E-2</v>
      </c>
      <c r="EE57">
        <v>28193.7</v>
      </c>
      <c r="EF57">
        <v>28263.4</v>
      </c>
      <c r="EG57">
        <v>29327.3</v>
      </c>
      <c r="EH57">
        <v>29322.2</v>
      </c>
      <c r="EI57">
        <v>35318.5</v>
      </c>
      <c r="EJ57">
        <v>35610.9</v>
      </c>
      <c r="EK57">
        <v>41313.9</v>
      </c>
      <c r="EL57">
        <v>41753.5</v>
      </c>
      <c r="EM57">
        <v>1.94455</v>
      </c>
      <c r="EN57">
        <v>2.1360999999999999</v>
      </c>
      <c r="EO57">
        <v>0.106484</v>
      </c>
      <c r="EP57">
        <v>0</v>
      </c>
      <c r="EQ57">
        <v>26.351299999999998</v>
      </c>
      <c r="ER57">
        <v>999.9</v>
      </c>
      <c r="ES57">
        <v>37</v>
      </c>
      <c r="ET57">
        <v>35.6</v>
      </c>
      <c r="EU57">
        <v>29.386500000000002</v>
      </c>
      <c r="EV57">
        <v>62.440100000000001</v>
      </c>
      <c r="EW57">
        <v>26.085699999999999</v>
      </c>
      <c r="EX57">
        <v>2</v>
      </c>
      <c r="EY57">
        <v>9.2873499999999998E-2</v>
      </c>
      <c r="EZ57">
        <v>1.94055</v>
      </c>
      <c r="FA57">
        <v>20.373100000000001</v>
      </c>
      <c r="FB57">
        <v>5.2153400000000003</v>
      </c>
      <c r="FC57">
        <v>12.0099</v>
      </c>
      <c r="FD57">
        <v>4.9880000000000004</v>
      </c>
      <c r="FE57">
        <v>3.2883499999999999</v>
      </c>
      <c r="FF57">
        <v>9625.6</v>
      </c>
      <c r="FG57">
        <v>9999</v>
      </c>
      <c r="FH57">
        <v>9999</v>
      </c>
      <c r="FI57">
        <v>143.19999999999999</v>
      </c>
      <c r="FJ57">
        <v>1.86744</v>
      </c>
      <c r="FK57">
        <v>1.86646</v>
      </c>
      <c r="FL57">
        <v>1.8659300000000001</v>
      </c>
      <c r="FM57">
        <v>1.8658399999999999</v>
      </c>
      <c r="FN57">
        <v>1.86768</v>
      </c>
      <c r="FO57">
        <v>1.87012</v>
      </c>
      <c r="FP57">
        <v>1.8687499999999999</v>
      </c>
      <c r="FQ57">
        <v>1.87016</v>
      </c>
      <c r="FR57">
        <v>0</v>
      </c>
      <c r="FS57">
        <v>0</v>
      </c>
      <c r="FT57">
        <v>0</v>
      </c>
      <c r="FU57">
        <v>0</v>
      </c>
      <c r="FV57" t="s">
        <v>358</v>
      </c>
      <c r="FW57" t="s">
        <v>359</v>
      </c>
      <c r="FX57" t="s">
        <v>360</v>
      </c>
      <c r="FY57" t="s">
        <v>360</v>
      </c>
      <c r="FZ57" t="s">
        <v>360</v>
      </c>
      <c r="GA57" t="s">
        <v>360</v>
      </c>
      <c r="GB57">
        <v>0</v>
      </c>
      <c r="GC57">
        <v>100</v>
      </c>
      <c r="GD57">
        <v>100</v>
      </c>
      <c r="GE57">
        <v>-2.2850000000000001</v>
      </c>
      <c r="GF57">
        <v>-0.10589999999999999</v>
      </c>
      <c r="GG57">
        <v>-1.416173661898785</v>
      </c>
      <c r="GH57">
        <v>-6.7673973195194002E-4</v>
      </c>
      <c r="GI57">
        <v>-1.250690455310944E-6</v>
      </c>
      <c r="GJ57">
        <v>3.8565111497720912E-10</v>
      </c>
      <c r="GK57">
        <v>-0.26405555660328678</v>
      </c>
      <c r="GL57">
        <v>-8.0097668062306809E-3</v>
      </c>
      <c r="GM57">
        <v>7.889985885015092E-4</v>
      </c>
      <c r="GN57">
        <v>-9.0450257093495313E-6</v>
      </c>
      <c r="GO57">
        <v>18</v>
      </c>
      <c r="GP57">
        <v>2288</v>
      </c>
      <c r="GQ57">
        <v>1</v>
      </c>
      <c r="GR57">
        <v>38</v>
      </c>
      <c r="GS57">
        <v>1696.7</v>
      </c>
      <c r="GT57">
        <v>1696.5</v>
      </c>
      <c r="GU57">
        <v>1.95435</v>
      </c>
      <c r="GV57">
        <v>2.2253400000000001</v>
      </c>
      <c r="GW57">
        <v>1.94702</v>
      </c>
      <c r="GX57">
        <v>2.7661099999999998</v>
      </c>
      <c r="GY57">
        <v>2.19482</v>
      </c>
      <c r="GZ57">
        <v>2.3706100000000001</v>
      </c>
      <c r="HA57">
        <v>40.247399999999999</v>
      </c>
      <c r="HB57">
        <v>13.9131</v>
      </c>
      <c r="HC57">
        <v>18</v>
      </c>
      <c r="HD57">
        <v>531.01599999999996</v>
      </c>
      <c r="HE57">
        <v>626.09699999999998</v>
      </c>
      <c r="HF57">
        <v>24.6937</v>
      </c>
      <c r="HG57">
        <v>28.667200000000001</v>
      </c>
      <c r="HH57">
        <v>30.0001</v>
      </c>
      <c r="HI57">
        <v>28.816500000000001</v>
      </c>
      <c r="HJ57">
        <v>28.787199999999999</v>
      </c>
      <c r="HK57">
        <v>39.110599999999998</v>
      </c>
      <c r="HL57">
        <v>14.849399999999999</v>
      </c>
      <c r="HM57">
        <v>13.6958</v>
      </c>
      <c r="HN57">
        <v>24.654699999999998</v>
      </c>
      <c r="HO57">
        <v>707.51300000000003</v>
      </c>
      <c r="HP57">
        <v>23.9496</v>
      </c>
      <c r="HQ57">
        <v>100.29600000000001</v>
      </c>
      <c r="HR57">
        <v>100.309</v>
      </c>
    </row>
    <row r="58" spans="1:226" x14ac:dyDescent="0.2">
      <c r="A58">
        <v>42</v>
      </c>
      <c r="B58">
        <v>1657565628.5</v>
      </c>
      <c r="C58">
        <v>297</v>
      </c>
      <c r="D58" t="s">
        <v>442</v>
      </c>
      <c r="E58" t="s">
        <v>443</v>
      </c>
      <c r="F58">
        <v>5</v>
      </c>
      <c r="G58" t="s">
        <v>353</v>
      </c>
      <c r="H58" t="s">
        <v>354</v>
      </c>
      <c r="I58">
        <v>1657565625.7</v>
      </c>
      <c r="J58">
        <f t="shared" si="0"/>
        <v>2.7667526275115574E-3</v>
      </c>
      <c r="K58">
        <f t="shared" si="1"/>
        <v>2.7667526275115573</v>
      </c>
      <c r="L58">
        <f t="shared" si="2"/>
        <v>21.596354668193637</v>
      </c>
      <c r="M58">
        <f t="shared" si="3"/>
        <v>658.36519999999996</v>
      </c>
      <c r="N58">
        <f t="shared" si="4"/>
        <v>294.34138867374872</v>
      </c>
      <c r="O58">
        <f t="shared" si="5"/>
        <v>21.668580560185454</v>
      </c>
      <c r="P58">
        <f t="shared" si="6"/>
        <v>48.46698399603946</v>
      </c>
      <c r="Q58">
        <f t="shared" si="7"/>
        <v>0.10225540022110093</v>
      </c>
      <c r="R58">
        <f t="shared" si="8"/>
        <v>3.1778379858189068</v>
      </c>
      <c r="S58">
        <f t="shared" si="9"/>
        <v>0.10046202503514966</v>
      </c>
      <c r="T58">
        <f t="shared" si="10"/>
        <v>6.2947273458403924E-2</v>
      </c>
      <c r="U58">
        <f t="shared" si="11"/>
        <v>321.51190980000001</v>
      </c>
      <c r="V58">
        <f t="shared" si="12"/>
        <v>28.8393905072782</v>
      </c>
      <c r="W58">
        <f t="shared" si="13"/>
        <v>28.090610000000002</v>
      </c>
      <c r="X58">
        <f t="shared" si="14"/>
        <v>3.8149312275574823</v>
      </c>
      <c r="Y58">
        <f t="shared" si="15"/>
        <v>49.888457240731519</v>
      </c>
      <c r="Z58">
        <f t="shared" si="16"/>
        <v>1.8657167919926902</v>
      </c>
      <c r="AA58">
        <f t="shared" si="17"/>
        <v>3.7397764837462693</v>
      </c>
      <c r="AB58">
        <f t="shared" si="18"/>
        <v>1.949214435564792</v>
      </c>
      <c r="AC58">
        <f t="shared" si="19"/>
        <v>-122.01379087325968</v>
      </c>
      <c r="AD58">
        <f t="shared" si="20"/>
        <v>-58.438480468740188</v>
      </c>
      <c r="AE58">
        <f t="shared" si="21"/>
        <v>-4.0052712136145336</v>
      </c>
      <c r="AF58">
        <f t="shared" si="22"/>
        <v>137.05436724438562</v>
      </c>
      <c r="AG58">
        <f t="shared" si="23"/>
        <v>57.528801509867115</v>
      </c>
      <c r="AH58">
        <f t="shared" si="24"/>
        <v>2.7849757543759432</v>
      </c>
      <c r="AI58">
        <f t="shared" si="25"/>
        <v>21.596354668193637</v>
      </c>
      <c r="AJ58">
        <v>707.5090925202785</v>
      </c>
      <c r="AK58">
        <v>683.15169696969679</v>
      </c>
      <c r="AL58">
        <v>3.3387232889562068</v>
      </c>
      <c r="AM58">
        <v>64.431249241879684</v>
      </c>
      <c r="AN58">
        <f t="shared" si="26"/>
        <v>2.7667526275115573</v>
      </c>
      <c r="AO58">
        <v>23.910291895987658</v>
      </c>
      <c r="AP58">
        <v>25.338390303030309</v>
      </c>
      <c r="AQ58">
        <v>-9.6731250927851854E-5</v>
      </c>
      <c r="AR58">
        <v>78.105960505336981</v>
      </c>
      <c r="AS58">
        <v>0</v>
      </c>
      <c r="AT58">
        <v>0</v>
      </c>
      <c r="AU58">
        <f t="shared" si="27"/>
        <v>1</v>
      </c>
      <c r="AV58">
        <f t="shared" si="28"/>
        <v>0</v>
      </c>
      <c r="AW58">
        <f t="shared" si="29"/>
        <v>38790.012639359833</v>
      </c>
      <c r="AX58">
        <f t="shared" si="30"/>
        <v>1999.9780000000001</v>
      </c>
      <c r="AY58">
        <f t="shared" si="31"/>
        <v>1681.1812199999999</v>
      </c>
      <c r="AZ58">
        <f t="shared" si="32"/>
        <v>0.84059985659842251</v>
      </c>
      <c r="BA58">
        <f t="shared" si="33"/>
        <v>0.16075772323495557</v>
      </c>
      <c r="BB58">
        <v>2.6469999999999998</v>
      </c>
      <c r="BC58">
        <v>0.5</v>
      </c>
      <c r="BD58" t="s">
        <v>355</v>
      </c>
      <c r="BE58">
        <v>2</v>
      </c>
      <c r="BF58" t="b">
        <v>1</v>
      </c>
      <c r="BG58">
        <v>1657565625.7</v>
      </c>
      <c r="BH58">
        <v>658.36519999999996</v>
      </c>
      <c r="BI58">
        <v>689.79270000000008</v>
      </c>
      <c r="BJ58">
        <v>25.343499999999999</v>
      </c>
      <c r="BK58">
        <v>23.90645</v>
      </c>
      <c r="BL58">
        <v>660.66320000000007</v>
      </c>
      <c r="BM58">
        <v>25.449470000000002</v>
      </c>
      <c r="BN58">
        <v>499.98279999999988</v>
      </c>
      <c r="BO58">
        <v>73.517270000000011</v>
      </c>
      <c r="BP58">
        <v>9.9901739999999989E-2</v>
      </c>
      <c r="BQ58">
        <v>27.749510000000001</v>
      </c>
      <c r="BR58">
        <v>28.090610000000002</v>
      </c>
      <c r="BS58">
        <v>999.9</v>
      </c>
      <c r="BT58">
        <v>0</v>
      </c>
      <c r="BU58">
        <v>0</v>
      </c>
      <c r="BV58">
        <v>10003.505999999999</v>
      </c>
      <c r="BW58">
        <v>0</v>
      </c>
      <c r="BX58">
        <v>2038.866</v>
      </c>
      <c r="BY58">
        <v>-31.427579999999999</v>
      </c>
      <c r="BZ58">
        <v>675.48429999999985</v>
      </c>
      <c r="CA58">
        <v>706.68709999999999</v>
      </c>
      <c r="CB58">
        <v>1.4370540000000001</v>
      </c>
      <c r="CC58">
        <v>689.79270000000008</v>
      </c>
      <c r="CD58">
        <v>23.90645</v>
      </c>
      <c r="CE58">
        <v>1.863184</v>
      </c>
      <c r="CF58">
        <v>1.757536</v>
      </c>
      <c r="CG58">
        <v>16.327210000000001</v>
      </c>
      <c r="CH58">
        <v>15.414160000000001</v>
      </c>
      <c r="CI58">
        <v>1999.9780000000001</v>
      </c>
      <c r="CJ58">
        <v>0.9800044</v>
      </c>
      <c r="CK58">
        <v>1.9995780000000001E-2</v>
      </c>
      <c r="CL58">
        <v>0</v>
      </c>
      <c r="CM58">
        <v>2.3051200000000001</v>
      </c>
      <c r="CN58">
        <v>0</v>
      </c>
      <c r="CO58">
        <v>5399.9</v>
      </c>
      <c r="CP58">
        <v>16749.28</v>
      </c>
      <c r="CQ58">
        <v>38.362400000000001</v>
      </c>
      <c r="CR58">
        <v>39.561999999999998</v>
      </c>
      <c r="CS58">
        <v>38.524800000000013</v>
      </c>
      <c r="CT58">
        <v>38.311999999999998</v>
      </c>
      <c r="CU58">
        <v>37.625</v>
      </c>
      <c r="CV58">
        <v>1959.9880000000001</v>
      </c>
      <c r="CW58">
        <v>39.99</v>
      </c>
      <c r="CX58">
        <v>0</v>
      </c>
      <c r="CY58">
        <v>1657565628.9000001</v>
      </c>
      <c r="CZ58">
        <v>0</v>
      </c>
      <c r="DA58">
        <v>0</v>
      </c>
      <c r="DB58" t="s">
        <v>356</v>
      </c>
      <c r="DC58">
        <v>1657463822.5999999</v>
      </c>
      <c r="DD58">
        <v>1657463835.0999999</v>
      </c>
      <c r="DE58">
        <v>0</v>
      </c>
      <c r="DF58">
        <v>-2.657</v>
      </c>
      <c r="DG58">
        <v>-13.192</v>
      </c>
      <c r="DH58">
        <v>-3.9239999999999999</v>
      </c>
      <c r="DI58">
        <v>-0.217</v>
      </c>
      <c r="DJ58">
        <v>376</v>
      </c>
      <c r="DK58">
        <v>3</v>
      </c>
      <c r="DL58">
        <v>0.48</v>
      </c>
      <c r="DM58">
        <v>0.03</v>
      </c>
      <c r="DN58">
        <v>-31.205132500000001</v>
      </c>
      <c r="DO58">
        <v>-2.107678424015047</v>
      </c>
      <c r="DP58">
        <v>0.23773641642321031</v>
      </c>
      <c r="DQ58">
        <v>0</v>
      </c>
      <c r="DR58">
        <v>1.4159584999999999</v>
      </c>
      <c r="DS58">
        <v>0.1665124953095663</v>
      </c>
      <c r="DT58">
        <v>1.689649261681252E-2</v>
      </c>
      <c r="DU58">
        <v>0</v>
      </c>
      <c r="DV58">
        <v>0</v>
      </c>
      <c r="DW58">
        <v>2</v>
      </c>
      <c r="DX58" t="s">
        <v>363</v>
      </c>
      <c r="DY58">
        <v>2.9801700000000002</v>
      </c>
      <c r="DZ58">
        <v>2.7155399999999998</v>
      </c>
      <c r="EA58">
        <v>0.10793999999999999</v>
      </c>
      <c r="EB58">
        <v>0.110101</v>
      </c>
      <c r="EC58">
        <v>9.1206099999999998E-2</v>
      </c>
      <c r="ED58">
        <v>8.5791999999999993E-2</v>
      </c>
      <c r="EE58">
        <v>28136.2</v>
      </c>
      <c r="EF58">
        <v>28205.599999999999</v>
      </c>
      <c r="EG58">
        <v>29327.4</v>
      </c>
      <c r="EH58">
        <v>29321.7</v>
      </c>
      <c r="EI58">
        <v>35319.4</v>
      </c>
      <c r="EJ58">
        <v>35612.300000000003</v>
      </c>
      <c r="EK58">
        <v>41313.599999999999</v>
      </c>
      <c r="EL58">
        <v>41753</v>
      </c>
      <c r="EM58">
        <v>1.9445699999999999</v>
      </c>
      <c r="EN58">
        <v>2.1360000000000001</v>
      </c>
      <c r="EO58">
        <v>0.104781</v>
      </c>
      <c r="EP58">
        <v>0</v>
      </c>
      <c r="EQ58">
        <v>26.3811</v>
      </c>
      <c r="ER58">
        <v>999.9</v>
      </c>
      <c r="ES58">
        <v>36.9</v>
      </c>
      <c r="ET58">
        <v>35.6</v>
      </c>
      <c r="EU58">
        <v>29.302600000000002</v>
      </c>
      <c r="EV58">
        <v>62.360100000000003</v>
      </c>
      <c r="EW58">
        <v>26.105799999999999</v>
      </c>
      <c r="EX58">
        <v>2</v>
      </c>
      <c r="EY58">
        <v>9.2799800000000002E-2</v>
      </c>
      <c r="EZ58">
        <v>2.0090699999999999</v>
      </c>
      <c r="FA58">
        <v>20.372499999999999</v>
      </c>
      <c r="FB58">
        <v>5.2159399999999998</v>
      </c>
      <c r="FC58">
        <v>12.0099</v>
      </c>
      <c r="FD58">
        <v>4.9878999999999998</v>
      </c>
      <c r="FE58">
        <v>3.2884199999999999</v>
      </c>
      <c r="FF58">
        <v>9625.9</v>
      </c>
      <c r="FG58">
        <v>9999</v>
      </c>
      <c r="FH58">
        <v>9999</v>
      </c>
      <c r="FI58">
        <v>143.19999999999999</v>
      </c>
      <c r="FJ58">
        <v>1.86744</v>
      </c>
      <c r="FK58">
        <v>1.86646</v>
      </c>
      <c r="FL58">
        <v>1.8659300000000001</v>
      </c>
      <c r="FM58">
        <v>1.8658399999999999</v>
      </c>
      <c r="FN58">
        <v>1.86768</v>
      </c>
      <c r="FO58">
        <v>1.87012</v>
      </c>
      <c r="FP58">
        <v>1.8687499999999999</v>
      </c>
      <c r="FQ58">
        <v>1.8701300000000001</v>
      </c>
      <c r="FR58">
        <v>0</v>
      </c>
      <c r="FS58">
        <v>0</v>
      </c>
      <c r="FT58">
        <v>0</v>
      </c>
      <c r="FU58">
        <v>0</v>
      </c>
      <c r="FV58" t="s">
        <v>358</v>
      </c>
      <c r="FW58" t="s">
        <v>359</v>
      </c>
      <c r="FX58" t="s">
        <v>360</v>
      </c>
      <c r="FY58" t="s">
        <v>360</v>
      </c>
      <c r="FZ58" t="s">
        <v>360</v>
      </c>
      <c r="GA58" t="s">
        <v>360</v>
      </c>
      <c r="GB58">
        <v>0</v>
      </c>
      <c r="GC58">
        <v>100</v>
      </c>
      <c r="GD58">
        <v>100</v>
      </c>
      <c r="GE58">
        <v>-2.3140000000000001</v>
      </c>
      <c r="GF58">
        <v>-0.1061</v>
      </c>
      <c r="GG58">
        <v>-1.416173661898785</v>
      </c>
      <c r="GH58">
        <v>-6.7673973195194002E-4</v>
      </c>
      <c r="GI58">
        <v>-1.250690455310944E-6</v>
      </c>
      <c r="GJ58">
        <v>3.8565111497720912E-10</v>
      </c>
      <c r="GK58">
        <v>-0.26405555660328678</v>
      </c>
      <c r="GL58">
        <v>-8.0097668062306809E-3</v>
      </c>
      <c r="GM58">
        <v>7.889985885015092E-4</v>
      </c>
      <c r="GN58">
        <v>-9.0450257093495313E-6</v>
      </c>
      <c r="GO58">
        <v>18</v>
      </c>
      <c r="GP58">
        <v>2288</v>
      </c>
      <c r="GQ58">
        <v>1</v>
      </c>
      <c r="GR58">
        <v>38</v>
      </c>
      <c r="GS58">
        <v>1696.8</v>
      </c>
      <c r="GT58">
        <v>1696.6</v>
      </c>
      <c r="GU58">
        <v>1.9897499999999999</v>
      </c>
      <c r="GV58">
        <v>2.2314500000000002</v>
      </c>
      <c r="GW58">
        <v>1.94702</v>
      </c>
      <c r="GX58">
        <v>2.7661099999999998</v>
      </c>
      <c r="GY58">
        <v>2.19482</v>
      </c>
      <c r="GZ58">
        <v>2.3535200000000001</v>
      </c>
      <c r="HA58">
        <v>40.247399999999999</v>
      </c>
      <c r="HB58">
        <v>13.904400000000001</v>
      </c>
      <c r="HC58">
        <v>18</v>
      </c>
      <c r="HD58">
        <v>530.96799999999996</v>
      </c>
      <c r="HE58">
        <v>625.94100000000003</v>
      </c>
      <c r="HF58">
        <v>24.598400000000002</v>
      </c>
      <c r="HG58">
        <v>28.662299999999998</v>
      </c>
      <c r="HH58">
        <v>30</v>
      </c>
      <c r="HI58">
        <v>28.809200000000001</v>
      </c>
      <c r="HJ58">
        <v>28.7803</v>
      </c>
      <c r="HK58">
        <v>39.8202</v>
      </c>
      <c r="HL58">
        <v>14.849399999999999</v>
      </c>
      <c r="HM58">
        <v>13.6958</v>
      </c>
      <c r="HN58">
        <v>24.5623</v>
      </c>
      <c r="HO58">
        <v>721.05499999999995</v>
      </c>
      <c r="HP58">
        <v>23.954699999999999</v>
      </c>
      <c r="HQ58">
        <v>100.295</v>
      </c>
      <c r="HR58">
        <v>100.307</v>
      </c>
    </row>
    <row r="59" spans="1:226" x14ac:dyDescent="0.2">
      <c r="A59">
        <v>43</v>
      </c>
      <c r="B59">
        <v>1657565633.5</v>
      </c>
      <c r="C59">
        <v>302</v>
      </c>
      <c r="D59" t="s">
        <v>444</v>
      </c>
      <c r="E59" t="s">
        <v>445</v>
      </c>
      <c r="F59">
        <v>5</v>
      </c>
      <c r="G59" t="s">
        <v>353</v>
      </c>
      <c r="H59" t="s">
        <v>354</v>
      </c>
      <c r="I59">
        <v>1657565631</v>
      </c>
      <c r="J59">
        <f t="shared" si="0"/>
        <v>2.7658775945558155E-3</v>
      </c>
      <c r="K59">
        <f t="shared" si="1"/>
        <v>2.7658775945558154</v>
      </c>
      <c r="L59">
        <f t="shared" si="2"/>
        <v>23.042077321299846</v>
      </c>
      <c r="M59">
        <f t="shared" si="3"/>
        <v>675.47522222222221</v>
      </c>
      <c r="N59">
        <f t="shared" si="4"/>
        <v>287.93314939052419</v>
      </c>
      <c r="O59">
        <f t="shared" si="5"/>
        <v>21.197146418769172</v>
      </c>
      <c r="P59">
        <f t="shared" si="6"/>
        <v>49.727331562908589</v>
      </c>
      <c r="Q59">
        <f t="shared" si="7"/>
        <v>0.10216950517219749</v>
      </c>
      <c r="R59">
        <f t="shared" si="8"/>
        <v>3.176788954748702</v>
      </c>
      <c r="S59">
        <f t="shared" si="9"/>
        <v>0.10037853312917308</v>
      </c>
      <c r="T59">
        <f t="shared" si="10"/>
        <v>6.2894879923426489E-2</v>
      </c>
      <c r="U59">
        <f t="shared" si="11"/>
        <v>321.51985433333334</v>
      </c>
      <c r="V59">
        <f t="shared" si="12"/>
        <v>28.826969607901525</v>
      </c>
      <c r="W59">
        <f t="shared" si="13"/>
        <v>28.090455555555561</v>
      </c>
      <c r="X59">
        <f t="shared" si="14"/>
        <v>3.8148969027814794</v>
      </c>
      <c r="Y59">
        <f t="shared" si="15"/>
        <v>49.897381875886367</v>
      </c>
      <c r="Z59">
        <f t="shared" si="16"/>
        <v>1.8646318891794944</v>
      </c>
      <c r="AA59">
        <f t="shared" si="17"/>
        <v>3.7369333201039248</v>
      </c>
      <c r="AB59">
        <f t="shared" si="18"/>
        <v>1.950265013601985</v>
      </c>
      <c r="AC59">
        <f t="shared" si="19"/>
        <v>-121.97520191991147</v>
      </c>
      <c r="AD59">
        <f t="shared" si="20"/>
        <v>-60.622825427921136</v>
      </c>
      <c r="AE59">
        <f t="shared" si="21"/>
        <v>-4.1560815776453257</v>
      </c>
      <c r="AF59">
        <f t="shared" si="22"/>
        <v>134.76574540785541</v>
      </c>
      <c r="AG59">
        <f t="shared" si="23"/>
        <v>58.440969504263869</v>
      </c>
      <c r="AH59">
        <f t="shared" si="24"/>
        <v>2.7913157364681651</v>
      </c>
      <c r="AI59">
        <f t="shared" si="25"/>
        <v>23.042077321299846</v>
      </c>
      <c r="AJ59">
        <v>724.5400452523736</v>
      </c>
      <c r="AK59">
        <v>699.59927272727282</v>
      </c>
      <c r="AL59">
        <v>3.2854288506058311</v>
      </c>
      <c r="AM59">
        <v>64.431249241879684</v>
      </c>
      <c r="AN59">
        <f t="shared" si="26"/>
        <v>2.7658775945558154</v>
      </c>
      <c r="AO59">
        <v>23.8931542305573</v>
      </c>
      <c r="AP59">
        <v>25.321432727272722</v>
      </c>
      <c r="AQ59">
        <v>-2.215490682718737E-4</v>
      </c>
      <c r="AR59">
        <v>78.105960505336981</v>
      </c>
      <c r="AS59">
        <v>0</v>
      </c>
      <c r="AT59">
        <v>0</v>
      </c>
      <c r="AU59">
        <f t="shared" si="27"/>
        <v>1</v>
      </c>
      <c r="AV59">
        <f t="shared" si="28"/>
        <v>0</v>
      </c>
      <c r="AW59">
        <f t="shared" si="29"/>
        <v>38774.57318268282</v>
      </c>
      <c r="AX59">
        <f t="shared" si="30"/>
        <v>2000.0277777777781</v>
      </c>
      <c r="AY59">
        <f t="shared" si="31"/>
        <v>1681.2230333333334</v>
      </c>
      <c r="AZ59">
        <f t="shared" si="32"/>
        <v>0.8405998416688657</v>
      </c>
      <c r="BA59">
        <f t="shared" si="33"/>
        <v>0.16075769442091081</v>
      </c>
      <c r="BB59">
        <v>2.6469999999999998</v>
      </c>
      <c r="BC59">
        <v>0.5</v>
      </c>
      <c r="BD59" t="s">
        <v>355</v>
      </c>
      <c r="BE59">
        <v>2</v>
      </c>
      <c r="BF59" t="b">
        <v>1</v>
      </c>
      <c r="BG59">
        <v>1657565631</v>
      </c>
      <c r="BH59">
        <v>675.47522222222221</v>
      </c>
      <c r="BI59">
        <v>707.41388888888889</v>
      </c>
      <c r="BJ59">
        <v>25.328377777777771</v>
      </c>
      <c r="BK59">
        <v>23.888000000000002</v>
      </c>
      <c r="BL59">
        <v>677.80466666666666</v>
      </c>
      <c r="BM59">
        <v>25.434577777777779</v>
      </c>
      <c r="BN59">
        <v>499.97100000000012</v>
      </c>
      <c r="BO59">
        <v>73.518311111111117</v>
      </c>
      <c r="BP59">
        <v>9.9980022222222228E-2</v>
      </c>
      <c r="BQ59">
        <v>27.736488888888889</v>
      </c>
      <c r="BR59">
        <v>28.090455555555561</v>
      </c>
      <c r="BS59">
        <v>999.90000000000009</v>
      </c>
      <c r="BT59">
        <v>0</v>
      </c>
      <c r="BU59">
        <v>0</v>
      </c>
      <c r="BV59">
        <v>9998.7555555555537</v>
      </c>
      <c r="BW59">
        <v>0</v>
      </c>
      <c r="BX59">
        <v>2037.9</v>
      </c>
      <c r="BY59">
        <v>-31.938644444444439</v>
      </c>
      <c r="BZ59">
        <v>693.02844444444452</v>
      </c>
      <c r="CA59">
        <v>724.72622222222219</v>
      </c>
      <c r="CB59">
        <v>1.44038</v>
      </c>
      <c r="CC59">
        <v>707.41388888888889</v>
      </c>
      <c r="CD59">
        <v>23.888000000000002</v>
      </c>
      <c r="CE59">
        <v>1.862098888888889</v>
      </c>
      <c r="CF59">
        <v>1.7562044444444449</v>
      </c>
      <c r="CG59">
        <v>16.31806666666667</v>
      </c>
      <c r="CH59">
        <v>15.40234444444445</v>
      </c>
      <c r="CI59">
        <v>2000.0277777777781</v>
      </c>
      <c r="CJ59">
        <v>0.98000500000000001</v>
      </c>
      <c r="CK59">
        <v>1.9995200000000001E-2</v>
      </c>
      <c r="CL59">
        <v>0</v>
      </c>
      <c r="CM59">
        <v>2.3392444444444451</v>
      </c>
      <c r="CN59">
        <v>0</v>
      </c>
      <c r="CO59">
        <v>5406.3033333333333</v>
      </c>
      <c r="CP59">
        <v>16749.711111111119</v>
      </c>
      <c r="CQ59">
        <v>38.375</v>
      </c>
      <c r="CR59">
        <v>39.603999999999999</v>
      </c>
      <c r="CS59">
        <v>38.548222222222222</v>
      </c>
      <c r="CT59">
        <v>38.325999999999993</v>
      </c>
      <c r="CU59">
        <v>37.638777777777783</v>
      </c>
      <c r="CV59">
        <v>1960.037777777778</v>
      </c>
      <c r="CW59">
        <v>39.99</v>
      </c>
      <c r="CX59">
        <v>0</v>
      </c>
      <c r="CY59">
        <v>1657565633.7</v>
      </c>
      <c r="CZ59">
        <v>0</v>
      </c>
      <c r="DA59">
        <v>0</v>
      </c>
      <c r="DB59" t="s">
        <v>356</v>
      </c>
      <c r="DC59">
        <v>1657463822.5999999</v>
      </c>
      <c r="DD59">
        <v>1657463835.0999999</v>
      </c>
      <c r="DE59">
        <v>0</v>
      </c>
      <c r="DF59">
        <v>-2.657</v>
      </c>
      <c r="DG59">
        <v>-13.192</v>
      </c>
      <c r="DH59">
        <v>-3.9239999999999999</v>
      </c>
      <c r="DI59">
        <v>-0.217</v>
      </c>
      <c r="DJ59">
        <v>376</v>
      </c>
      <c r="DK59">
        <v>3</v>
      </c>
      <c r="DL59">
        <v>0.48</v>
      </c>
      <c r="DM59">
        <v>0.03</v>
      </c>
      <c r="DN59">
        <v>-31.407647499999999</v>
      </c>
      <c r="DO59">
        <v>-2.3777324577860131</v>
      </c>
      <c r="DP59">
        <v>0.27003161202672188</v>
      </c>
      <c r="DQ59">
        <v>0</v>
      </c>
      <c r="DR59">
        <v>1.4247477500000001</v>
      </c>
      <c r="DS59">
        <v>0.15262075046904261</v>
      </c>
      <c r="DT59">
        <v>1.5338034829713359E-2</v>
      </c>
      <c r="DU59">
        <v>0</v>
      </c>
      <c r="DV59">
        <v>0</v>
      </c>
      <c r="DW59">
        <v>2</v>
      </c>
      <c r="DX59" t="s">
        <v>363</v>
      </c>
      <c r="DY59">
        <v>2.98055</v>
      </c>
      <c r="DZ59">
        <v>2.7155900000000002</v>
      </c>
      <c r="EA59">
        <v>0.109735</v>
      </c>
      <c r="EB59">
        <v>0.1119</v>
      </c>
      <c r="EC59">
        <v>9.1167399999999996E-2</v>
      </c>
      <c r="ED59">
        <v>8.57483E-2</v>
      </c>
      <c r="EE59">
        <v>28079.200000000001</v>
      </c>
      <c r="EF59">
        <v>28148.6</v>
      </c>
      <c r="EG59">
        <v>29327</v>
      </c>
      <c r="EH59">
        <v>29321.8</v>
      </c>
      <c r="EI59">
        <v>35320.5</v>
      </c>
      <c r="EJ59">
        <v>35613.800000000003</v>
      </c>
      <c r="EK59">
        <v>41313.199999999997</v>
      </c>
      <c r="EL59">
        <v>41752.800000000003</v>
      </c>
      <c r="EM59">
        <v>1.94495</v>
      </c>
      <c r="EN59">
        <v>2.13592</v>
      </c>
      <c r="EO59">
        <v>0.102382</v>
      </c>
      <c r="EP59">
        <v>0</v>
      </c>
      <c r="EQ59">
        <v>26.405100000000001</v>
      </c>
      <c r="ER59">
        <v>999.9</v>
      </c>
      <c r="ES59">
        <v>36.9</v>
      </c>
      <c r="ET59">
        <v>35.6</v>
      </c>
      <c r="EU59">
        <v>29.305299999999999</v>
      </c>
      <c r="EV59">
        <v>62.400100000000002</v>
      </c>
      <c r="EW59">
        <v>26.061699999999998</v>
      </c>
      <c r="EX59">
        <v>2</v>
      </c>
      <c r="EY59">
        <v>9.2855699999999999E-2</v>
      </c>
      <c r="EZ59">
        <v>2.0793300000000001</v>
      </c>
      <c r="FA59">
        <v>20.371600000000001</v>
      </c>
      <c r="FB59">
        <v>5.2163899999999996</v>
      </c>
      <c r="FC59">
        <v>12.0099</v>
      </c>
      <c r="FD59">
        <v>4.9874499999999999</v>
      </c>
      <c r="FE59">
        <v>3.2885800000000001</v>
      </c>
      <c r="FF59">
        <v>9625.9</v>
      </c>
      <c r="FG59">
        <v>9999</v>
      </c>
      <c r="FH59">
        <v>9999</v>
      </c>
      <c r="FI59">
        <v>143.19999999999999</v>
      </c>
      <c r="FJ59">
        <v>1.8674200000000001</v>
      </c>
      <c r="FK59">
        <v>1.86646</v>
      </c>
      <c r="FL59">
        <v>1.8659300000000001</v>
      </c>
      <c r="FM59">
        <v>1.8658399999999999</v>
      </c>
      <c r="FN59">
        <v>1.86768</v>
      </c>
      <c r="FO59">
        <v>1.8701099999999999</v>
      </c>
      <c r="FP59">
        <v>1.8687400000000001</v>
      </c>
      <c r="FQ59">
        <v>1.8701300000000001</v>
      </c>
      <c r="FR59">
        <v>0</v>
      </c>
      <c r="FS59">
        <v>0</v>
      </c>
      <c r="FT59">
        <v>0</v>
      </c>
      <c r="FU59">
        <v>0</v>
      </c>
      <c r="FV59" t="s">
        <v>358</v>
      </c>
      <c r="FW59" t="s">
        <v>359</v>
      </c>
      <c r="FX59" t="s">
        <v>360</v>
      </c>
      <c r="FY59" t="s">
        <v>360</v>
      </c>
      <c r="FZ59" t="s">
        <v>360</v>
      </c>
      <c r="GA59" t="s">
        <v>360</v>
      </c>
      <c r="GB59">
        <v>0</v>
      </c>
      <c r="GC59">
        <v>100</v>
      </c>
      <c r="GD59">
        <v>100</v>
      </c>
      <c r="GE59">
        <v>-2.3439999999999999</v>
      </c>
      <c r="GF59">
        <v>-0.10630000000000001</v>
      </c>
      <c r="GG59">
        <v>-1.416173661898785</v>
      </c>
      <c r="GH59">
        <v>-6.7673973195194002E-4</v>
      </c>
      <c r="GI59">
        <v>-1.250690455310944E-6</v>
      </c>
      <c r="GJ59">
        <v>3.8565111497720912E-10</v>
      </c>
      <c r="GK59">
        <v>-0.26405555660328678</v>
      </c>
      <c r="GL59">
        <v>-8.0097668062306809E-3</v>
      </c>
      <c r="GM59">
        <v>7.889985885015092E-4</v>
      </c>
      <c r="GN59">
        <v>-9.0450257093495313E-6</v>
      </c>
      <c r="GO59">
        <v>18</v>
      </c>
      <c r="GP59">
        <v>2288</v>
      </c>
      <c r="GQ59">
        <v>1</v>
      </c>
      <c r="GR59">
        <v>38</v>
      </c>
      <c r="GS59">
        <v>1696.8</v>
      </c>
      <c r="GT59">
        <v>1696.6</v>
      </c>
      <c r="GU59">
        <v>2.02759</v>
      </c>
      <c r="GV59">
        <v>2.2229000000000001</v>
      </c>
      <c r="GW59">
        <v>1.94702</v>
      </c>
      <c r="GX59">
        <v>2.7661099999999998</v>
      </c>
      <c r="GY59">
        <v>2.19482</v>
      </c>
      <c r="GZ59">
        <v>2.34131</v>
      </c>
      <c r="HA59">
        <v>40.247399999999999</v>
      </c>
      <c r="HB59">
        <v>13.9131</v>
      </c>
      <c r="HC59">
        <v>18</v>
      </c>
      <c r="HD59">
        <v>531.15700000000004</v>
      </c>
      <c r="HE59">
        <v>625.80899999999997</v>
      </c>
      <c r="HF59">
        <v>24.504799999999999</v>
      </c>
      <c r="HG59">
        <v>28.658200000000001</v>
      </c>
      <c r="HH59">
        <v>30.0001</v>
      </c>
      <c r="HI59">
        <v>28.8018</v>
      </c>
      <c r="HJ59">
        <v>28.773800000000001</v>
      </c>
      <c r="HK59">
        <v>40.576799999999999</v>
      </c>
      <c r="HL59">
        <v>14.849399999999999</v>
      </c>
      <c r="HM59">
        <v>13.6958</v>
      </c>
      <c r="HN59">
        <v>24.4695</v>
      </c>
      <c r="HO59">
        <v>741.14200000000005</v>
      </c>
      <c r="HP59">
        <v>23.962900000000001</v>
      </c>
      <c r="HQ59">
        <v>100.294</v>
      </c>
      <c r="HR59">
        <v>100.307</v>
      </c>
    </row>
    <row r="60" spans="1:226" x14ac:dyDescent="0.2">
      <c r="A60">
        <v>44</v>
      </c>
      <c r="B60">
        <v>1657565638.5</v>
      </c>
      <c r="C60">
        <v>307</v>
      </c>
      <c r="D60" t="s">
        <v>446</v>
      </c>
      <c r="E60" t="s">
        <v>447</v>
      </c>
      <c r="F60">
        <v>5</v>
      </c>
      <c r="G60" t="s">
        <v>353</v>
      </c>
      <c r="H60" t="s">
        <v>354</v>
      </c>
      <c r="I60">
        <v>1657565635.7</v>
      </c>
      <c r="J60">
        <f t="shared" si="0"/>
        <v>2.783605831485987E-3</v>
      </c>
      <c r="K60">
        <f t="shared" si="1"/>
        <v>2.7836058314859868</v>
      </c>
      <c r="L60">
        <f t="shared" si="2"/>
        <v>23.233006653513986</v>
      </c>
      <c r="M60">
        <f t="shared" si="3"/>
        <v>690.69800000000009</v>
      </c>
      <c r="N60">
        <f t="shared" si="4"/>
        <v>301.95771926064685</v>
      </c>
      <c r="O60">
        <f t="shared" si="5"/>
        <v>22.229382948073379</v>
      </c>
      <c r="P60">
        <f t="shared" si="6"/>
        <v>50.847484147988126</v>
      </c>
      <c r="Q60">
        <f t="shared" si="7"/>
        <v>0.10286798126316957</v>
      </c>
      <c r="R60">
        <f t="shared" si="8"/>
        <v>3.1784490745062395</v>
      </c>
      <c r="S60">
        <f t="shared" si="9"/>
        <v>0.10105360238087605</v>
      </c>
      <c r="T60">
        <f t="shared" si="10"/>
        <v>6.3318850650349159E-2</v>
      </c>
      <c r="U60">
        <f t="shared" si="11"/>
        <v>321.51372329999998</v>
      </c>
      <c r="V60">
        <f t="shared" si="12"/>
        <v>28.810721636523908</v>
      </c>
      <c r="W60">
        <f t="shared" si="13"/>
        <v>28.083449999999999</v>
      </c>
      <c r="X60">
        <f t="shared" si="14"/>
        <v>3.8133402240804295</v>
      </c>
      <c r="Y60">
        <f t="shared" si="15"/>
        <v>49.904993195112283</v>
      </c>
      <c r="Z60">
        <f t="shared" si="16"/>
        <v>1.8636728037024133</v>
      </c>
      <c r="AA60">
        <f t="shared" si="17"/>
        <v>3.7344415546076903</v>
      </c>
      <c r="AB60">
        <f t="shared" si="18"/>
        <v>1.9496674203780162</v>
      </c>
      <c r="AC60">
        <f t="shared" si="19"/>
        <v>-122.75701716853203</v>
      </c>
      <c r="AD60">
        <f t="shared" si="20"/>
        <v>-61.410759136383248</v>
      </c>
      <c r="AE60">
        <f t="shared" si="21"/>
        <v>-4.2075140901100445</v>
      </c>
      <c r="AF60">
        <f t="shared" si="22"/>
        <v>133.13843290497465</v>
      </c>
      <c r="AG60">
        <f t="shared" si="23"/>
        <v>59.298132007741003</v>
      </c>
      <c r="AH60">
        <f t="shared" si="24"/>
        <v>2.7953623414391946</v>
      </c>
      <c r="AI60">
        <f t="shared" si="25"/>
        <v>23.233006653513986</v>
      </c>
      <c r="AJ60">
        <v>741.64131459008979</v>
      </c>
      <c r="AK60">
        <v>716.34744242424222</v>
      </c>
      <c r="AL60">
        <v>3.352507178921214</v>
      </c>
      <c r="AM60">
        <v>64.431249241879684</v>
      </c>
      <c r="AN60">
        <f t="shared" si="26"/>
        <v>2.7836058314859868</v>
      </c>
      <c r="AO60">
        <v>23.875289844046868</v>
      </c>
      <c r="AP60">
        <v>25.311792121212129</v>
      </c>
      <c r="AQ60">
        <v>-7.4551687978382473E-5</v>
      </c>
      <c r="AR60">
        <v>78.105960505336981</v>
      </c>
      <c r="AS60">
        <v>0</v>
      </c>
      <c r="AT60">
        <v>0</v>
      </c>
      <c r="AU60">
        <f t="shared" si="27"/>
        <v>1</v>
      </c>
      <c r="AV60">
        <f t="shared" si="28"/>
        <v>0</v>
      </c>
      <c r="AW60">
        <f t="shared" si="29"/>
        <v>38803.153813140008</v>
      </c>
      <c r="AX60">
        <f t="shared" si="30"/>
        <v>1999.989</v>
      </c>
      <c r="AY60">
        <f t="shared" si="31"/>
        <v>1681.1904900000002</v>
      </c>
      <c r="AZ60">
        <f t="shared" si="32"/>
        <v>0.84059986829927569</v>
      </c>
      <c r="BA60">
        <f t="shared" si="33"/>
        <v>0.16075774581760199</v>
      </c>
      <c r="BB60">
        <v>2.6469999999999998</v>
      </c>
      <c r="BC60">
        <v>0.5</v>
      </c>
      <c r="BD60" t="s">
        <v>355</v>
      </c>
      <c r="BE60">
        <v>2</v>
      </c>
      <c r="BF60" t="b">
        <v>1</v>
      </c>
      <c r="BG60">
        <v>1657565635.7</v>
      </c>
      <c r="BH60">
        <v>690.69800000000009</v>
      </c>
      <c r="BI60">
        <v>723.10850000000005</v>
      </c>
      <c r="BJ60">
        <v>25.31561</v>
      </c>
      <c r="BK60">
        <v>23.873390000000001</v>
      </c>
      <c r="BL60">
        <v>693.05570000000012</v>
      </c>
      <c r="BM60">
        <v>25.421990000000001</v>
      </c>
      <c r="BN60">
        <v>500.06279999999998</v>
      </c>
      <c r="BO60">
        <v>73.517409999999998</v>
      </c>
      <c r="BP60">
        <v>0.10012494</v>
      </c>
      <c r="BQ60">
        <v>27.725069999999999</v>
      </c>
      <c r="BR60">
        <v>28.083449999999999</v>
      </c>
      <c r="BS60">
        <v>999.9</v>
      </c>
      <c r="BT60">
        <v>0</v>
      </c>
      <c r="BU60">
        <v>0</v>
      </c>
      <c r="BV60">
        <v>10006.172</v>
      </c>
      <c r="BW60">
        <v>0</v>
      </c>
      <c r="BX60">
        <v>2036.635</v>
      </c>
      <c r="BY60">
        <v>-32.410430000000012</v>
      </c>
      <c r="BZ60">
        <v>708.6377</v>
      </c>
      <c r="CA60">
        <v>740.79370000000006</v>
      </c>
      <c r="CB60">
        <v>1.4422189999999999</v>
      </c>
      <c r="CC60">
        <v>723.10850000000005</v>
      </c>
      <c r="CD60">
        <v>23.873390000000001</v>
      </c>
      <c r="CE60">
        <v>1.861138</v>
      </c>
      <c r="CF60">
        <v>1.7551110000000001</v>
      </c>
      <c r="CG60">
        <v>16.309950000000001</v>
      </c>
      <c r="CH60">
        <v>15.392620000000001</v>
      </c>
      <c r="CI60">
        <v>1999.989</v>
      </c>
      <c r="CJ60">
        <v>0.9800044</v>
      </c>
      <c r="CK60">
        <v>1.9995780000000001E-2</v>
      </c>
      <c r="CL60">
        <v>0</v>
      </c>
      <c r="CM60">
        <v>2.2848600000000001</v>
      </c>
      <c r="CN60">
        <v>0</v>
      </c>
      <c r="CO60">
        <v>5415.4679999999998</v>
      </c>
      <c r="CP60">
        <v>16749.39</v>
      </c>
      <c r="CQ60">
        <v>38.375</v>
      </c>
      <c r="CR60">
        <v>39.625</v>
      </c>
      <c r="CS60">
        <v>38.561999999999998</v>
      </c>
      <c r="CT60">
        <v>38.375</v>
      </c>
      <c r="CU60">
        <v>37.680799999999998</v>
      </c>
      <c r="CV60">
        <v>1959.998</v>
      </c>
      <c r="CW60">
        <v>39.991000000000007</v>
      </c>
      <c r="CX60">
        <v>0</v>
      </c>
      <c r="CY60">
        <v>1657565639.0999999</v>
      </c>
      <c r="CZ60">
        <v>0</v>
      </c>
      <c r="DA60">
        <v>0</v>
      </c>
      <c r="DB60" t="s">
        <v>356</v>
      </c>
      <c r="DC60">
        <v>1657463822.5999999</v>
      </c>
      <c r="DD60">
        <v>1657463835.0999999</v>
      </c>
      <c r="DE60">
        <v>0</v>
      </c>
      <c r="DF60">
        <v>-2.657</v>
      </c>
      <c r="DG60">
        <v>-13.192</v>
      </c>
      <c r="DH60">
        <v>-3.9239999999999999</v>
      </c>
      <c r="DI60">
        <v>-0.217</v>
      </c>
      <c r="DJ60">
        <v>376</v>
      </c>
      <c r="DK60">
        <v>3</v>
      </c>
      <c r="DL60">
        <v>0.48</v>
      </c>
      <c r="DM60">
        <v>0.03</v>
      </c>
      <c r="DN60">
        <v>-31.722424390243901</v>
      </c>
      <c r="DO60">
        <v>-4.1103031358885573</v>
      </c>
      <c r="DP60">
        <v>0.441007669741661</v>
      </c>
      <c r="DQ60">
        <v>0</v>
      </c>
      <c r="DR60">
        <v>1.4348878048780489</v>
      </c>
      <c r="DS60">
        <v>7.7012822299652978E-2</v>
      </c>
      <c r="DT60">
        <v>8.4459274389134496E-3</v>
      </c>
      <c r="DU60">
        <v>1</v>
      </c>
      <c r="DV60">
        <v>1</v>
      </c>
      <c r="DW60">
        <v>2</v>
      </c>
      <c r="DX60" t="s">
        <v>357</v>
      </c>
      <c r="DY60">
        <v>2.9805600000000001</v>
      </c>
      <c r="DZ60">
        <v>2.71576</v>
      </c>
      <c r="EA60">
        <v>0.111535</v>
      </c>
      <c r="EB60">
        <v>0.11369</v>
      </c>
      <c r="EC60">
        <v>9.1144600000000006E-2</v>
      </c>
      <c r="ED60">
        <v>8.5725399999999993E-2</v>
      </c>
      <c r="EE60">
        <v>28023.3</v>
      </c>
      <c r="EF60">
        <v>28091.7</v>
      </c>
      <c r="EG60">
        <v>29327.9</v>
      </c>
      <c r="EH60">
        <v>29321.599999999999</v>
      </c>
      <c r="EI60">
        <v>35322.6</v>
      </c>
      <c r="EJ60">
        <v>35614.800000000003</v>
      </c>
      <c r="EK60">
        <v>41314.5</v>
      </c>
      <c r="EL60">
        <v>41752.800000000003</v>
      </c>
      <c r="EM60">
        <v>1.9452</v>
      </c>
      <c r="EN60">
        <v>2.1360999999999999</v>
      </c>
      <c r="EO60">
        <v>0.100866</v>
      </c>
      <c r="EP60">
        <v>0</v>
      </c>
      <c r="EQ60">
        <v>26.426600000000001</v>
      </c>
      <c r="ER60">
        <v>999.9</v>
      </c>
      <c r="ES60">
        <v>36.799999999999997</v>
      </c>
      <c r="ET60">
        <v>35.6</v>
      </c>
      <c r="EU60">
        <v>29.229600000000001</v>
      </c>
      <c r="EV60">
        <v>62.2301</v>
      </c>
      <c r="EW60">
        <v>25.945499999999999</v>
      </c>
      <c r="EX60">
        <v>2</v>
      </c>
      <c r="EY60">
        <v>9.2876E-2</v>
      </c>
      <c r="EZ60">
        <v>2.11565</v>
      </c>
      <c r="FA60">
        <v>20.370699999999999</v>
      </c>
      <c r="FB60">
        <v>5.2171399999999997</v>
      </c>
      <c r="FC60">
        <v>12.0099</v>
      </c>
      <c r="FD60">
        <v>4.9880000000000004</v>
      </c>
      <c r="FE60">
        <v>3.2886500000000001</v>
      </c>
      <c r="FF60">
        <v>9626.2000000000007</v>
      </c>
      <c r="FG60">
        <v>9999</v>
      </c>
      <c r="FH60">
        <v>9999</v>
      </c>
      <c r="FI60">
        <v>143.19999999999999</v>
      </c>
      <c r="FJ60">
        <v>1.8674599999999999</v>
      </c>
      <c r="FK60">
        <v>1.86646</v>
      </c>
      <c r="FL60">
        <v>1.8659699999999999</v>
      </c>
      <c r="FM60">
        <v>1.8658399999999999</v>
      </c>
      <c r="FN60">
        <v>1.86768</v>
      </c>
      <c r="FO60">
        <v>1.87012</v>
      </c>
      <c r="FP60">
        <v>1.8687499999999999</v>
      </c>
      <c r="FQ60">
        <v>1.8701300000000001</v>
      </c>
      <c r="FR60">
        <v>0</v>
      </c>
      <c r="FS60">
        <v>0</v>
      </c>
      <c r="FT60">
        <v>0</v>
      </c>
      <c r="FU60">
        <v>0</v>
      </c>
      <c r="FV60" t="s">
        <v>358</v>
      </c>
      <c r="FW60" t="s">
        <v>359</v>
      </c>
      <c r="FX60" t="s">
        <v>360</v>
      </c>
      <c r="FY60" t="s">
        <v>360</v>
      </c>
      <c r="FZ60" t="s">
        <v>360</v>
      </c>
      <c r="GA60" t="s">
        <v>360</v>
      </c>
      <c r="GB60">
        <v>0</v>
      </c>
      <c r="GC60">
        <v>100</v>
      </c>
      <c r="GD60">
        <v>100</v>
      </c>
      <c r="GE60">
        <v>-2.375</v>
      </c>
      <c r="GF60">
        <v>-0.10639999999999999</v>
      </c>
      <c r="GG60">
        <v>-1.416173661898785</v>
      </c>
      <c r="GH60">
        <v>-6.7673973195194002E-4</v>
      </c>
      <c r="GI60">
        <v>-1.250690455310944E-6</v>
      </c>
      <c r="GJ60">
        <v>3.8565111497720912E-10</v>
      </c>
      <c r="GK60">
        <v>-0.26405555660328678</v>
      </c>
      <c r="GL60">
        <v>-8.0097668062306809E-3</v>
      </c>
      <c r="GM60">
        <v>7.889985885015092E-4</v>
      </c>
      <c r="GN60">
        <v>-9.0450257093495313E-6</v>
      </c>
      <c r="GO60">
        <v>18</v>
      </c>
      <c r="GP60">
        <v>2288</v>
      </c>
      <c r="GQ60">
        <v>1</v>
      </c>
      <c r="GR60">
        <v>38</v>
      </c>
      <c r="GS60">
        <v>1696.9</v>
      </c>
      <c r="GT60">
        <v>1696.7</v>
      </c>
      <c r="GU60">
        <v>2.0629900000000001</v>
      </c>
      <c r="GV60">
        <v>2.2253400000000001</v>
      </c>
      <c r="GW60">
        <v>1.94702</v>
      </c>
      <c r="GX60">
        <v>2.7661099999999998</v>
      </c>
      <c r="GY60">
        <v>2.19482</v>
      </c>
      <c r="GZ60">
        <v>2.3559600000000001</v>
      </c>
      <c r="HA60">
        <v>40.247399999999999</v>
      </c>
      <c r="HB60">
        <v>13.9131</v>
      </c>
      <c r="HC60">
        <v>18</v>
      </c>
      <c r="HD60">
        <v>531.26400000000001</v>
      </c>
      <c r="HE60">
        <v>625.87699999999995</v>
      </c>
      <c r="HF60">
        <v>24.413599999999999</v>
      </c>
      <c r="HG60">
        <v>28.654299999999999</v>
      </c>
      <c r="HH60">
        <v>30.0001</v>
      </c>
      <c r="HI60">
        <v>28.794799999999999</v>
      </c>
      <c r="HJ60">
        <v>28.767099999999999</v>
      </c>
      <c r="HK60">
        <v>41.286999999999999</v>
      </c>
      <c r="HL60">
        <v>14.5722</v>
      </c>
      <c r="HM60">
        <v>13.6958</v>
      </c>
      <c r="HN60">
        <v>24.3842</v>
      </c>
      <c r="HO60">
        <v>754.51700000000005</v>
      </c>
      <c r="HP60">
        <v>23.962700000000002</v>
      </c>
      <c r="HQ60">
        <v>100.297</v>
      </c>
      <c r="HR60">
        <v>100.307</v>
      </c>
    </row>
    <row r="61" spans="1:226" x14ac:dyDescent="0.2">
      <c r="A61">
        <v>45</v>
      </c>
      <c r="B61">
        <v>1657565643.5</v>
      </c>
      <c r="C61">
        <v>312</v>
      </c>
      <c r="D61" t="s">
        <v>448</v>
      </c>
      <c r="E61" t="s">
        <v>449</v>
      </c>
      <c r="F61">
        <v>5</v>
      </c>
      <c r="G61" t="s">
        <v>353</v>
      </c>
      <c r="H61" t="s">
        <v>354</v>
      </c>
      <c r="I61">
        <v>1657565641</v>
      </c>
      <c r="J61">
        <f t="shared" si="0"/>
        <v>2.7796683100432852E-3</v>
      </c>
      <c r="K61">
        <f t="shared" si="1"/>
        <v>2.7796683100432853</v>
      </c>
      <c r="L61">
        <f t="shared" si="2"/>
        <v>24.158685173633359</v>
      </c>
      <c r="M61">
        <f t="shared" si="3"/>
        <v>707.97855555555566</v>
      </c>
      <c r="N61">
        <f t="shared" si="4"/>
        <v>304.03883867824715</v>
      </c>
      <c r="O61">
        <f t="shared" si="5"/>
        <v>22.38255082943758</v>
      </c>
      <c r="P61">
        <f t="shared" si="6"/>
        <v>52.119545235612591</v>
      </c>
      <c r="Q61">
        <f t="shared" si="7"/>
        <v>0.1028199186082346</v>
      </c>
      <c r="R61">
        <f t="shared" si="8"/>
        <v>3.1783873190410281</v>
      </c>
      <c r="S61">
        <f t="shared" si="9"/>
        <v>0.10100718412785419</v>
      </c>
      <c r="T61">
        <f t="shared" si="10"/>
        <v>6.3289695084330147E-2</v>
      </c>
      <c r="U61">
        <f t="shared" si="11"/>
        <v>321.51400233333328</v>
      </c>
      <c r="V61">
        <f t="shared" si="12"/>
        <v>28.807379955495396</v>
      </c>
      <c r="W61">
        <f t="shared" si="13"/>
        <v>28.07287777777778</v>
      </c>
      <c r="X61">
        <f t="shared" si="14"/>
        <v>3.8109920586970154</v>
      </c>
      <c r="Y61">
        <f t="shared" si="15"/>
        <v>49.903619491023385</v>
      </c>
      <c r="Z61">
        <f t="shared" si="16"/>
        <v>1.8631518624216297</v>
      </c>
      <c r="AA61">
        <f t="shared" si="17"/>
        <v>3.733500458332029</v>
      </c>
      <c r="AB61">
        <f t="shared" si="18"/>
        <v>1.9478401962753857</v>
      </c>
      <c r="AC61">
        <f t="shared" si="19"/>
        <v>-122.58337247290888</v>
      </c>
      <c r="AD61">
        <f t="shared" si="20"/>
        <v>-60.337275605721274</v>
      </c>
      <c r="AE61">
        <f t="shared" si="21"/>
        <v>-4.1337386294091178</v>
      </c>
      <c r="AF61">
        <f t="shared" si="22"/>
        <v>134.45961562529402</v>
      </c>
      <c r="AG61">
        <f t="shared" si="23"/>
        <v>60.104629091864979</v>
      </c>
      <c r="AH61">
        <f t="shared" si="24"/>
        <v>2.7456401058084228</v>
      </c>
      <c r="AI61">
        <f t="shared" si="25"/>
        <v>24.158685173633359</v>
      </c>
      <c r="AJ61">
        <v>758.77007749475945</v>
      </c>
      <c r="AK61">
        <v>733.03332727272721</v>
      </c>
      <c r="AL61">
        <v>3.3358215706605279</v>
      </c>
      <c r="AM61">
        <v>64.431249241879684</v>
      </c>
      <c r="AN61">
        <f t="shared" si="26"/>
        <v>2.7796683100432853</v>
      </c>
      <c r="AO61">
        <v>23.87723576882895</v>
      </c>
      <c r="AP61">
        <v>25.31212727272726</v>
      </c>
      <c r="AQ61">
        <v>-1.2198582510745241E-4</v>
      </c>
      <c r="AR61">
        <v>78.105960505336981</v>
      </c>
      <c r="AS61">
        <v>0</v>
      </c>
      <c r="AT61">
        <v>0</v>
      </c>
      <c r="AU61">
        <f t="shared" si="27"/>
        <v>1</v>
      </c>
      <c r="AV61">
        <f t="shared" si="28"/>
        <v>0</v>
      </c>
      <c r="AW61">
        <f t="shared" si="29"/>
        <v>38802.702361833071</v>
      </c>
      <c r="AX61">
        <f t="shared" si="30"/>
        <v>1999.991111111111</v>
      </c>
      <c r="AY61">
        <f t="shared" si="31"/>
        <v>1681.192233333333</v>
      </c>
      <c r="AZ61">
        <f t="shared" si="32"/>
        <v>0.84059985266601178</v>
      </c>
      <c r="BA61">
        <f t="shared" si="33"/>
        <v>0.16075771564540287</v>
      </c>
      <c r="BB61">
        <v>2.6469999999999998</v>
      </c>
      <c r="BC61">
        <v>0.5</v>
      </c>
      <c r="BD61" t="s">
        <v>355</v>
      </c>
      <c r="BE61">
        <v>2</v>
      </c>
      <c r="BF61" t="b">
        <v>1</v>
      </c>
      <c r="BG61">
        <v>1657565641</v>
      </c>
      <c r="BH61">
        <v>707.97855555555566</v>
      </c>
      <c r="BI61">
        <v>740.82755555555548</v>
      </c>
      <c r="BJ61">
        <v>25.308577777777781</v>
      </c>
      <c r="BK61">
        <v>23.8918</v>
      </c>
      <c r="BL61">
        <v>710.36822222222224</v>
      </c>
      <c r="BM61">
        <v>25.41503333333333</v>
      </c>
      <c r="BN61">
        <v>499.99188888888892</v>
      </c>
      <c r="BO61">
        <v>73.517455555555543</v>
      </c>
      <c r="BP61">
        <v>9.9951111111111116E-2</v>
      </c>
      <c r="BQ61">
        <v>27.720755555555559</v>
      </c>
      <c r="BR61">
        <v>28.07287777777778</v>
      </c>
      <c r="BS61">
        <v>999.90000000000009</v>
      </c>
      <c r="BT61">
        <v>0</v>
      </c>
      <c r="BU61">
        <v>0</v>
      </c>
      <c r="BV61">
        <v>10005.894444444441</v>
      </c>
      <c r="BW61">
        <v>0</v>
      </c>
      <c r="BX61">
        <v>2036.663333333333</v>
      </c>
      <c r="BY61">
        <v>-32.84898888888889</v>
      </c>
      <c r="BZ61">
        <v>726.36166666666668</v>
      </c>
      <c r="CA61">
        <v>758.96066666666661</v>
      </c>
      <c r="CB61">
        <v>1.4167855555555551</v>
      </c>
      <c r="CC61">
        <v>740.82755555555548</v>
      </c>
      <c r="CD61">
        <v>23.8918</v>
      </c>
      <c r="CE61">
        <v>1.8606233333333331</v>
      </c>
      <c r="CF61">
        <v>1.7564644444444439</v>
      </c>
      <c r="CG61">
        <v>16.305611111111109</v>
      </c>
      <c r="CH61">
        <v>15.40464444444445</v>
      </c>
      <c r="CI61">
        <v>1999.991111111111</v>
      </c>
      <c r="CJ61">
        <v>0.98000500000000001</v>
      </c>
      <c r="CK61">
        <v>1.9995200000000001E-2</v>
      </c>
      <c r="CL61">
        <v>0</v>
      </c>
      <c r="CM61">
        <v>2.0501888888888891</v>
      </c>
      <c r="CN61">
        <v>0</v>
      </c>
      <c r="CO61">
        <v>5422.5533333333333</v>
      </c>
      <c r="CP61">
        <v>16749.411111111109</v>
      </c>
      <c r="CQ61">
        <v>38.375</v>
      </c>
      <c r="CR61">
        <v>39.652555555555558</v>
      </c>
      <c r="CS61">
        <v>38.561999999999998</v>
      </c>
      <c r="CT61">
        <v>38.375</v>
      </c>
      <c r="CU61">
        <v>37.686999999999998</v>
      </c>
      <c r="CV61">
        <v>1960.001111111111</v>
      </c>
      <c r="CW61">
        <v>39.99</v>
      </c>
      <c r="CX61">
        <v>0</v>
      </c>
      <c r="CY61">
        <v>1657565643.9000001</v>
      </c>
      <c r="CZ61">
        <v>0</v>
      </c>
      <c r="DA61">
        <v>0</v>
      </c>
      <c r="DB61" t="s">
        <v>356</v>
      </c>
      <c r="DC61">
        <v>1657463822.5999999</v>
      </c>
      <c r="DD61">
        <v>1657463835.0999999</v>
      </c>
      <c r="DE61">
        <v>0</v>
      </c>
      <c r="DF61">
        <v>-2.657</v>
      </c>
      <c r="DG61">
        <v>-13.192</v>
      </c>
      <c r="DH61">
        <v>-3.9239999999999999</v>
      </c>
      <c r="DI61">
        <v>-0.217</v>
      </c>
      <c r="DJ61">
        <v>376</v>
      </c>
      <c r="DK61">
        <v>3</v>
      </c>
      <c r="DL61">
        <v>0.48</v>
      </c>
      <c r="DM61">
        <v>0.03</v>
      </c>
      <c r="DN61">
        <v>-32.076565853658543</v>
      </c>
      <c r="DO61">
        <v>-5.6168696864111771</v>
      </c>
      <c r="DP61">
        <v>0.55496314252906476</v>
      </c>
      <c r="DQ61">
        <v>0</v>
      </c>
      <c r="DR61">
        <v>1.435386829268293</v>
      </c>
      <c r="DS61">
        <v>-4.242710801393669E-2</v>
      </c>
      <c r="DT61">
        <v>1.0418574276092709E-2</v>
      </c>
      <c r="DU61">
        <v>1</v>
      </c>
      <c r="DV61">
        <v>1</v>
      </c>
      <c r="DW61">
        <v>2</v>
      </c>
      <c r="DX61" t="s">
        <v>357</v>
      </c>
      <c r="DY61">
        <v>2.9803899999999999</v>
      </c>
      <c r="DZ61">
        <v>2.7155800000000001</v>
      </c>
      <c r="EA61">
        <v>0.11330900000000001</v>
      </c>
      <c r="EB61">
        <v>0.115457</v>
      </c>
      <c r="EC61">
        <v>9.1155399999999998E-2</v>
      </c>
      <c r="ED61">
        <v>8.5835800000000004E-2</v>
      </c>
      <c r="EE61">
        <v>27967.5</v>
      </c>
      <c r="EF61">
        <v>28035.8</v>
      </c>
      <c r="EG61">
        <v>29328</v>
      </c>
      <c r="EH61">
        <v>29321.7</v>
      </c>
      <c r="EI61">
        <v>35322.199999999997</v>
      </c>
      <c r="EJ61">
        <v>35610.699999999997</v>
      </c>
      <c r="EK61">
        <v>41314.5</v>
      </c>
      <c r="EL61">
        <v>41753.1</v>
      </c>
      <c r="EM61">
        <v>1.94492</v>
      </c>
      <c r="EN61">
        <v>2.1361300000000001</v>
      </c>
      <c r="EO61">
        <v>9.9852700000000003E-2</v>
      </c>
      <c r="EP61">
        <v>0</v>
      </c>
      <c r="EQ61">
        <v>26.447500000000002</v>
      </c>
      <c r="ER61">
        <v>999.9</v>
      </c>
      <c r="ES61">
        <v>36.799999999999997</v>
      </c>
      <c r="ET61">
        <v>35.700000000000003</v>
      </c>
      <c r="EU61">
        <v>29.389500000000002</v>
      </c>
      <c r="EV61">
        <v>62.060099999999998</v>
      </c>
      <c r="EW61">
        <v>26.0657</v>
      </c>
      <c r="EX61">
        <v>2</v>
      </c>
      <c r="EY61">
        <v>9.2949699999999996E-2</v>
      </c>
      <c r="EZ61">
        <v>2.1476299999999999</v>
      </c>
      <c r="FA61">
        <v>20.3704</v>
      </c>
      <c r="FB61">
        <v>5.2163899999999996</v>
      </c>
      <c r="FC61">
        <v>12.0099</v>
      </c>
      <c r="FD61">
        <v>4.9875999999999996</v>
      </c>
      <c r="FE61">
        <v>3.2885</v>
      </c>
      <c r="FF61">
        <v>9626.2000000000007</v>
      </c>
      <c r="FG61">
        <v>9999</v>
      </c>
      <c r="FH61">
        <v>9999</v>
      </c>
      <c r="FI61">
        <v>143.19999999999999</v>
      </c>
      <c r="FJ61">
        <v>1.8674900000000001</v>
      </c>
      <c r="FK61">
        <v>1.86646</v>
      </c>
      <c r="FL61">
        <v>1.86595</v>
      </c>
      <c r="FM61">
        <v>1.8658399999999999</v>
      </c>
      <c r="FN61">
        <v>1.86768</v>
      </c>
      <c r="FO61">
        <v>1.87012</v>
      </c>
      <c r="FP61">
        <v>1.86877</v>
      </c>
      <c r="FQ61">
        <v>1.87015</v>
      </c>
      <c r="FR61">
        <v>0</v>
      </c>
      <c r="FS61">
        <v>0</v>
      </c>
      <c r="FT61">
        <v>0</v>
      </c>
      <c r="FU61">
        <v>0</v>
      </c>
      <c r="FV61" t="s">
        <v>358</v>
      </c>
      <c r="FW61" t="s">
        <v>359</v>
      </c>
      <c r="FX61" t="s">
        <v>360</v>
      </c>
      <c r="FY61" t="s">
        <v>360</v>
      </c>
      <c r="FZ61" t="s">
        <v>360</v>
      </c>
      <c r="GA61" t="s">
        <v>360</v>
      </c>
      <c r="GB61">
        <v>0</v>
      </c>
      <c r="GC61">
        <v>100</v>
      </c>
      <c r="GD61">
        <v>100</v>
      </c>
      <c r="GE61">
        <v>-2.4049999999999998</v>
      </c>
      <c r="GF61">
        <v>-0.10639999999999999</v>
      </c>
      <c r="GG61">
        <v>-1.416173661898785</v>
      </c>
      <c r="GH61">
        <v>-6.7673973195194002E-4</v>
      </c>
      <c r="GI61">
        <v>-1.250690455310944E-6</v>
      </c>
      <c r="GJ61">
        <v>3.8565111497720912E-10</v>
      </c>
      <c r="GK61">
        <v>-0.26405555660328678</v>
      </c>
      <c r="GL61">
        <v>-8.0097668062306809E-3</v>
      </c>
      <c r="GM61">
        <v>7.889985885015092E-4</v>
      </c>
      <c r="GN61">
        <v>-9.0450257093495313E-6</v>
      </c>
      <c r="GO61">
        <v>18</v>
      </c>
      <c r="GP61">
        <v>2288</v>
      </c>
      <c r="GQ61">
        <v>1</v>
      </c>
      <c r="GR61">
        <v>38</v>
      </c>
      <c r="GS61">
        <v>1697</v>
      </c>
      <c r="GT61">
        <v>1696.8</v>
      </c>
      <c r="GU61">
        <v>2.1008300000000002</v>
      </c>
      <c r="GV61">
        <v>2.2180200000000001</v>
      </c>
      <c r="GW61">
        <v>1.94702</v>
      </c>
      <c r="GX61">
        <v>2.7661099999999998</v>
      </c>
      <c r="GY61">
        <v>2.19482</v>
      </c>
      <c r="GZ61">
        <v>2.36084</v>
      </c>
      <c r="HA61">
        <v>40.247399999999999</v>
      </c>
      <c r="HB61">
        <v>13.904400000000001</v>
      </c>
      <c r="HC61">
        <v>18</v>
      </c>
      <c r="HD61">
        <v>531.02099999999996</v>
      </c>
      <c r="HE61">
        <v>625.83799999999997</v>
      </c>
      <c r="HF61">
        <v>24.33</v>
      </c>
      <c r="HG61">
        <v>28.650700000000001</v>
      </c>
      <c r="HH61">
        <v>30.0001</v>
      </c>
      <c r="HI61">
        <v>28.7883</v>
      </c>
      <c r="HJ61">
        <v>28.761600000000001</v>
      </c>
      <c r="HK61">
        <v>42.046399999999998</v>
      </c>
      <c r="HL61">
        <v>14.5722</v>
      </c>
      <c r="HM61">
        <v>13.6958</v>
      </c>
      <c r="HN61">
        <v>24.304500000000001</v>
      </c>
      <c r="HO61">
        <v>774.56899999999996</v>
      </c>
      <c r="HP61">
        <v>23.961400000000001</v>
      </c>
      <c r="HQ61">
        <v>100.297</v>
      </c>
      <c r="HR61">
        <v>100.307</v>
      </c>
    </row>
    <row r="62" spans="1:226" x14ac:dyDescent="0.2">
      <c r="A62">
        <v>46</v>
      </c>
      <c r="B62">
        <v>1657565648.5</v>
      </c>
      <c r="C62">
        <v>317</v>
      </c>
      <c r="D62" t="s">
        <v>450</v>
      </c>
      <c r="E62" t="s">
        <v>451</v>
      </c>
      <c r="F62">
        <v>5</v>
      </c>
      <c r="G62" t="s">
        <v>353</v>
      </c>
      <c r="H62" t="s">
        <v>354</v>
      </c>
      <c r="I62">
        <v>1657565645.7</v>
      </c>
      <c r="J62">
        <f t="shared" si="0"/>
        <v>2.7773096530507601E-3</v>
      </c>
      <c r="K62">
        <f t="shared" si="1"/>
        <v>2.7773096530507599</v>
      </c>
      <c r="L62">
        <f t="shared" si="2"/>
        <v>24.580603383446718</v>
      </c>
      <c r="M62">
        <f t="shared" si="3"/>
        <v>723.34619999999995</v>
      </c>
      <c r="N62">
        <f t="shared" si="4"/>
        <v>312.15114530092711</v>
      </c>
      <c r="O62">
        <f t="shared" si="5"/>
        <v>22.979848198853269</v>
      </c>
      <c r="P62">
        <f t="shared" si="6"/>
        <v>53.25108083519175</v>
      </c>
      <c r="Q62">
        <f t="shared" si="7"/>
        <v>0.10279695370408769</v>
      </c>
      <c r="R62">
        <f t="shared" si="8"/>
        <v>3.1773116032361863</v>
      </c>
      <c r="S62">
        <f t="shared" si="9"/>
        <v>0.10098441940224787</v>
      </c>
      <c r="T62">
        <f t="shared" si="10"/>
        <v>6.3275449139081619E-2</v>
      </c>
      <c r="U62">
        <f t="shared" si="11"/>
        <v>321.51127139999994</v>
      </c>
      <c r="V62">
        <f t="shared" si="12"/>
        <v>28.80577390472445</v>
      </c>
      <c r="W62">
        <f t="shared" si="13"/>
        <v>28.072009999999999</v>
      </c>
      <c r="X62">
        <f t="shared" si="14"/>
        <v>3.8107993751432674</v>
      </c>
      <c r="Y62">
        <f t="shared" si="15"/>
        <v>49.938379615012451</v>
      </c>
      <c r="Z62">
        <f t="shared" si="16"/>
        <v>1.8641767515210002</v>
      </c>
      <c r="AA62">
        <f t="shared" si="17"/>
        <v>3.7329540243243939</v>
      </c>
      <c r="AB62">
        <f t="shared" si="18"/>
        <v>1.9466226236222672</v>
      </c>
      <c r="AC62">
        <f t="shared" si="19"/>
        <v>-122.47935569953852</v>
      </c>
      <c r="AD62">
        <f t="shared" si="20"/>
        <v>-60.597398142841634</v>
      </c>
      <c r="AE62">
        <f t="shared" si="21"/>
        <v>-4.152895496463862</v>
      </c>
      <c r="AF62">
        <f t="shared" si="22"/>
        <v>134.2816220611559</v>
      </c>
      <c r="AG62">
        <f t="shared" si="23"/>
        <v>60.96473983311175</v>
      </c>
      <c r="AH62">
        <f t="shared" si="24"/>
        <v>2.744612152164303</v>
      </c>
      <c r="AI62">
        <f t="shared" si="25"/>
        <v>24.580603383446718</v>
      </c>
      <c r="AJ62">
        <v>776.05914432984923</v>
      </c>
      <c r="AK62">
        <v>749.91536363636362</v>
      </c>
      <c r="AL62">
        <v>3.3825703400916729</v>
      </c>
      <c r="AM62">
        <v>64.431249241879684</v>
      </c>
      <c r="AN62">
        <f t="shared" si="26"/>
        <v>2.7773096530507599</v>
      </c>
      <c r="AO62">
        <v>23.910355235576791</v>
      </c>
      <c r="AP62">
        <v>25.328844242424239</v>
      </c>
      <c r="AQ62">
        <v>3.1894832116353389E-3</v>
      </c>
      <c r="AR62">
        <v>78.105960505336981</v>
      </c>
      <c r="AS62">
        <v>0</v>
      </c>
      <c r="AT62">
        <v>0</v>
      </c>
      <c r="AU62">
        <f t="shared" si="27"/>
        <v>1</v>
      </c>
      <c r="AV62">
        <f t="shared" si="28"/>
        <v>0</v>
      </c>
      <c r="AW62">
        <f t="shared" si="29"/>
        <v>38785.453544906472</v>
      </c>
      <c r="AX62">
        <f t="shared" si="30"/>
        <v>1999.9739999999999</v>
      </c>
      <c r="AY62">
        <f t="shared" si="31"/>
        <v>1681.17786</v>
      </c>
      <c r="AZ62">
        <f t="shared" si="32"/>
        <v>0.84059985779815138</v>
      </c>
      <c r="BA62">
        <f t="shared" si="33"/>
        <v>0.16075772555043213</v>
      </c>
      <c r="BB62">
        <v>2.6469999999999998</v>
      </c>
      <c r="BC62">
        <v>0.5</v>
      </c>
      <c r="BD62" t="s">
        <v>355</v>
      </c>
      <c r="BE62">
        <v>2</v>
      </c>
      <c r="BF62" t="b">
        <v>1</v>
      </c>
      <c r="BG62">
        <v>1657565645.7</v>
      </c>
      <c r="BH62">
        <v>723.34619999999995</v>
      </c>
      <c r="BI62">
        <v>756.6735000000001</v>
      </c>
      <c r="BJ62">
        <v>25.322399999999998</v>
      </c>
      <c r="BK62">
        <v>23.906130000000001</v>
      </c>
      <c r="BL62">
        <v>725.7650000000001</v>
      </c>
      <c r="BM62">
        <v>25.42868</v>
      </c>
      <c r="BN62">
        <v>499.97680000000003</v>
      </c>
      <c r="BO62">
        <v>73.517750000000007</v>
      </c>
      <c r="BP62">
        <v>9.994625E-2</v>
      </c>
      <c r="BQ62">
        <v>27.718250000000001</v>
      </c>
      <c r="BR62">
        <v>28.072009999999999</v>
      </c>
      <c r="BS62">
        <v>999.9</v>
      </c>
      <c r="BT62">
        <v>0</v>
      </c>
      <c r="BU62">
        <v>0</v>
      </c>
      <c r="BV62">
        <v>10001.128000000001</v>
      </c>
      <c r="BW62">
        <v>0</v>
      </c>
      <c r="BX62">
        <v>2035.288</v>
      </c>
      <c r="BY62">
        <v>-33.327240000000003</v>
      </c>
      <c r="BZ62">
        <v>742.13889999999992</v>
      </c>
      <c r="CA62">
        <v>775.20569999999998</v>
      </c>
      <c r="CB62">
        <v>1.416266</v>
      </c>
      <c r="CC62">
        <v>756.6735000000001</v>
      </c>
      <c r="CD62">
        <v>23.906130000000001</v>
      </c>
      <c r="CE62">
        <v>1.8616459999999999</v>
      </c>
      <c r="CF62">
        <v>1.7575259999999999</v>
      </c>
      <c r="CG62">
        <v>16.314240000000002</v>
      </c>
      <c r="CH62">
        <v>15.41405</v>
      </c>
      <c r="CI62">
        <v>1999.9739999999999</v>
      </c>
      <c r="CJ62">
        <v>0.98000500000000001</v>
      </c>
      <c r="CK62">
        <v>1.9995200000000001E-2</v>
      </c>
      <c r="CL62">
        <v>0</v>
      </c>
      <c r="CM62">
        <v>2.2237399999999989</v>
      </c>
      <c r="CN62">
        <v>0</v>
      </c>
      <c r="CO62">
        <v>5429.317</v>
      </c>
      <c r="CP62">
        <v>16749.27</v>
      </c>
      <c r="CQ62">
        <v>38.418400000000013</v>
      </c>
      <c r="CR62">
        <v>39.686999999999998</v>
      </c>
      <c r="CS62">
        <v>38.561999999999998</v>
      </c>
      <c r="CT62">
        <v>38.430799999999998</v>
      </c>
      <c r="CU62">
        <v>37.686999999999998</v>
      </c>
      <c r="CV62">
        <v>1959.9839999999999</v>
      </c>
      <c r="CW62">
        <v>39.99</v>
      </c>
      <c r="CX62">
        <v>0</v>
      </c>
      <c r="CY62">
        <v>1657565648.7</v>
      </c>
      <c r="CZ62">
        <v>0</v>
      </c>
      <c r="DA62">
        <v>0</v>
      </c>
      <c r="DB62" t="s">
        <v>356</v>
      </c>
      <c r="DC62">
        <v>1657463822.5999999</v>
      </c>
      <c r="DD62">
        <v>1657463835.0999999</v>
      </c>
      <c r="DE62">
        <v>0</v>
      </c>
      <c r="DF62">
        <v>-2.657</v>
      </c>
      <c r="DG62">
        <v>-13.192</v>
      </c>
      <c r="DH62">
        <v>-3.9239999999999999</v>
      </c>
      <c r="DI62">
        <v>-0.217</v>
      </c>
      <c r="DJ62">
        <v>376</v>
      </c>
      <c r="DK62">
        <v>3</v>
      </c>
      <c r="DL62">
        <v>0.48</v>
      </c>
      <c r="DM62">
        <v>0.03</v>
      </c>
      <c r="DN62">
        <v>-32.546324390243903</v>
      </c>
      <c r="DO62">
        <v>-5.6895533101045057</v>
      </c>
      <c r="DP62">
        <v>0.56207917452037492</v>
      </c>
      <c r="DQ62">
        <v>0</v>
      </c>
      <c r="DR62">
        <v>1.430050243902439</v>
      </c>
      <c r="DS62">
        <v>-0.11086891986062471</v>
      </c>
      <c r="DT62">
        <v>1.4753700897890489E-2</v>
      </c>
      <c r="DU62">
        <v>0</v>
      </c>
      <c r="DV62">
        <v>0</v>
      </c>
      <c r="DW62">
        <v>2</v>
      </c>
      <c r="DX62" t="s">
        <v>363</v>
      </c>
      <c r="DY62">
        <v>2.98028</v>
      </c>
      <c r="DZ62">
        <v>2.7154099999999999</v>
      </c>
      <c r="EA62">
        <v>0.11508</v>
      </c>
      <c r="EB62">
        <v>0.11722299999999999</v>
      </c>
      <c r="EC62">
        <v>9.1191499999999995E-2</v>
      </c>
      <c r="ED62">
        <v>8.5792499999999994E-2</v>
      </c>
      <c r="EE62">
        <v>27911.8</v>
      </c>
      <c r="EF62">
        <v>27979.7</v>
      </c>
      <c r="EG62">
        <v>29328.2</v>
      </c>
      <c r="EH62">
        <v>29321.599999999999</v>
      </c>
      <c r="EI62">
        <v>35321.199999999997</v>
      </c>
      <c r="EJ62">
        <v>35612.300000000003</v>
      </c>
      <c r="EK62">
        <v>41315</v>
      </c>
      <c r="EL62">
        <v>41752.9</v>
      </c>
      <c r="EM62">
        <v>1.94482</v>
      </c>
      <c r="EN62">
        <v>2.1364299999999998</v>
      </c>
      <c r="EO62">
        <v>9.7241300000000003E-2</v>
      </c>
      <c r="EP62">
        <v>0</v>
      </c>
      <c r="EQ62">
        <v>26.469899999999999</v>
      </c>
      <c r="ER62">
        <v>999.9</v>
      </c>
      <c r="ES62">
        <v>36.700000000000003</v>
      </c>
      <c r="ET62">
        <v>35.700000000000003</v>
      </c>
      <c r="EU62">
        <v>29.3081</v>
      </c>
      <c r="EV62">
        <v>62.1601</v>
      </c>
      <c r="EW62">
        <v>26.089700000000001</v>
      </c>
      <c r="EX62">
        <v>2</v>
      </c>
      <c r="EY62">
        <v>9.2891299999999996E-2</v>
      </c>
      <c r="EZ62">
        <v>2.1751900000000002</v>
      </c>
      <c r="FA62">
        <v>20.366299999999999</v>
      </c>
      <c r="FB62">
        <v>5.2168400000000004</v>
      </c>
      <c r="FC62">
        <v>12.0099</v>
      </c>
      <c r="FD62">
        <v>4.9877500000000001</v>
      </c>
      <c r="FE62">
        <v>3.2885300000000002</v>
      </c>
      <c r="FF62">
        <v>9626.4</v>
      </c>
      <c r="FG62">
        <v>9999</v>
      </c>
      <c r="FH62">
        <v>9999</v>
      </c>
      <c r="FI62">
        <v>143.19999999999999</v>
      </c>
      <c r="FJ62">
        <v>1.8674500000000001</v>
      </c>
      <c r="FK62">
        <v>1.86646</v>
      </c>
      <c r="FL62">
        <v>1.8659600000000001</v>
      </c>
      <c r="FM62">
        <v>1.8658399999999999</v>
      </c>
      <c r="FN62">
        <v>1.86768</v>
      </c>
      <c r="FO62">
        <v>1.87012</v>
      </c>
      <c r="FP62">
        <v>1.86877</v>
      </c>
      <c r="FQ62">
        <v>1.87016</v>
      </c>
      <c r="FR62">
        <v>0</v>
      </c>
      <c r="FS62">
        <v>0</v>
      </c>
      <c r="FT62">
        <v>0</v>
      </c>
      <c r="FU62">
        <v>0</v>
      </c>
      <c r="FV62" t="s">
        <v>358</v>
      </c>
      <c r="FW62" t="s">
        <v>359</v>
      </c>
      <c r="FX62" t="s">
        <v>360</v>
      </c>
      <c r="FY62" t="s">
        <v>360</v>
      </c>
      <c r="FZ62" t="s">
        <v>360</v>
      </c>
      <c r="GA62" t="s">
        <v>360</v>
      </c>
      <c r="GB62">
        <v>0</v>
      </c>
      <c r="GC62">
        <v>100</v>
      </c>
      <c r="GD62">
        <v>100</v>
      </c>
      <c r="GE62">
        <v>-2.4359999999999999</v>
      </c>
      <c r="GF62">
        <v>-0.1062</v>
      </c>
      <c r="GG62">
        <v>-1.416173661898785</v>
      </c>
      <c r="GH62">
        <v>-6.7673973195194002E-4</v>
      </c>
      <c r="GI62">
        <v>-1.250690455310944E-6</v>
      </c>
      <c r="GJ62">
        <v>3.8565111497720912E-10</v>
      </c>
      <c r="GK62">
        <v>-0.26405555660328678</v>
      </c>
      <c r="GL62">
        <v>-8.0097668062306809E-3</v>
      </c>
      <c r="GM62">
        <v>7.889985885015092E-4</v>
      </c>
      <c r="GN62">
        <v>-9.0450257093495313E-6</v>
      </c>
      <c r="GO62">
        <v>18</v>
      </c>
      <c r="GP62">
        <v>2288</v>
      </c>
      <c r="GQ62">
        <v>1</v>
      </c>
      <c r="GR62">
        <v>38</v>
      </c>
      <c r="GS62">
        <v>1697.1</v>
      </c>
      <c r="GT62">
        <v>1696.9</v>
      </c>
      <c r="GU62">
        <v>2.1350099999999999</v>
      </c>
      <c r="GV62">
        <v>2.2265600000000001</v>
      </c>
      <c r="GW62">
        <v>1.94702</v>
      </c>
      <c r="GX62">
        <v>2.7661099999999998</v>
      </c>
      <c r="GY62">
        <v>2.19482</v>
      </c>
      <c r="GZ62">
        <v>2.3877000000000002</v>
      </c>
      <c r="HA62">
        <v>40.247399999999999</v>
      </c>
      <c r="HB62">
        <v>13.9131</v>
      </c>
      <c r="HC62">
        <v>18</v>
      </c>
      <c r="HD62">
        <v>530.91</v>
      </c>
      <c r="HE62">
        <v>626.01599999999996</v>
      </c>
      <c r="HF62">
        <v>24.252300000000002</v>
      </c>
      <c r="HG62">
        <v>28.648199999999999</v>
      </c>
      <c r="HH62">
        <v>30.0001</v>
      </c>
      <c r="HI62">
        <v>28.7834</v>
      </c>
      <c r="HJ62">
        <v>28.755700000000001</v>
      </c>
      <c r="HK62">
        <v>42.745600000000003</v>
      </c>
      <c r="HL62">
        <v>14.5722</v>
      </c>
      <c r="HM62">
        <v>13.6958</v>
      </c>
      <c r="HN62">
        <v>24.2285</v>
      </c>
      <c r="HO62">
        <v>787.93</v>
      </c>
      <c r="HP62">
        <v>23.948799999999999</v>
      </c>
      <c r="HQ62">
        <v>100.29900000000001</v>
      </c>
      <c r="HR62">
        <v>100.307</v>
      </c>
    </row>
    <row r="63" spans="1:226" x14ac:dyDescent="0.2">
      <c r="A63">
        <v>47</v>
      </c>
      <c r="B63">
        <v>1657565653</v>
      </c>
      <c r="C63">
        <v>321.5</v>
      </c>
      <c r="D63" t="s">
        <v>452</v>
      </c>
      <c r="E63" t="s">
        <v>453</v>
      </c>
      <c r="F63">
        <v>5</v>
      </c>
      <c r="G63" t="s">
        <v>353</v>
      </c>
      <c r="H63" t="s">
        <v>354</v>
      </c>
      <c r="I63">
        <v>1657565650.1500001</v>
      </c>
      <c r="J63">
        <f t="shared" si="0"/>
        <v>2.7665450377725963E-3</v>
      </c>
      <c r="K63">
        <f t="shared" si="1"/>
        <v>2.7665450377725964</v>
      </c>
      <c r="L63">
        <f t="shared" si="2"/>
        <v>25.048250625730425</v>
      </c>
      <c r="M63">
        <f t="shared" si="3"/>
        <v>738.02260000000001</v>
      </c>
      <c r="N63">
        <f t="shared" si="4"/>
        <v>318.30263572477634</v>
      </c>
      <c r="O63">
        <f t="shared" si="5"/>
        <v>23.432615374040324</v>
      </c>
      <c r="P63">
        <f t="shared" si="6"/>
        <v>54.331311720907252</v>
      </c>
      <c r="Q63">
        <f t="shared" si="7"/>
        <v>0.10260581006515433</v>
      </c>
      <c r="R63">
        <f t="shared" si="8"/>
        <v>3.1781406077358367</v>
      </c>
      <c r="S63">
        <f t="shared" si="9"/>
        <v>0.1008004083484839</v>
      </c>
      <c r="T63">
        <f t="shared" si="10"/>
        <v>6.3159817382266642E-2</v>
      </c>
      <c r="U63">
        <f t="shared" si="11"/>
        <v>321.51063299999998</v>
      </c>
      <c r="V63">
        <f t="shared" si="12"/>
        <v>28.801412823696662</v>
      </c>
      <c r="W63">
        <f t="shared" si="13"/>
        <v>28.055199999999999</v>
      </c>
      <c r="X63">
        <f t="shared" si="14"/>
        <v>3.8070685171809919</v>
      </c>
      <c r="Y63">
        <f t="shared" si="15"/>
        <v>49.964177136790511</v>
      </c>
      <c r="Z63">
        <f t="shared" si="16"/>
        <v>1.864410947068486</v>
      </c>
      <c r="AA63">
        <f t="shared" si="17"/>
        <v>3.731495351087549</v>
      </c>
      <c r="AB63">
        <f t="shared" si="18"/>
        <v>1.9426575701125059</v>
      </c>
      <c r="AC63">
        <f t="shared" si="19"/>
        <v>-122.0046361657715</v>
      </c>
      <c r="AD63">
        <f t="shared" si="20"/>
        <v>-58.879248886903703</v>
      </c>
      <c r="AE63">
        <f t="shared" si="21"/>
        <v>-4.0336211036735241</v>
      </c>
      <c r="AF63">
        <f t="shared" si="22"/>
        <v>136.59312684365128</v>
      </c>
      <c r="AG63">
        <f t="shared" si="23"/>
        <v>61.482113266913437</v>
      </c>
      <c r="AH63">
        <f t="shared" si="24"/>
        <v>2.7898165861001307</v>
      </c>
      <c r="AI63">
        <f t="shared" si="25"/>
        <v>25.048250625730425</v>
      </c>
      <c r="AJ63">
        <v>791.55279442230017</v>
      </c>
      <c r="AK63">
        <v>765.15096363636337</v>
      </c>
      <c r="AL63">
        <v>3.3834105831712651</v>
      </c>
      <c r="AM63">
        <v>64.431249241879684</v>
      </c>
      <c r="AN63">
        <f t="shared" si="26"/>
        <v>2.7665450377725964</v>
      </c>
      <c r="AO63">
        <v>23.891270684869689</v>
      </c>
      <c r="AP63">
        <v>25.320078181818179</v>
      </c>
      <c r="AQ63">
        <v>-2.50098803975669E-4</v>
      </c>
      <c r="AR63">
        <v>78.105960505336981</v>
      </c>
      <c r="AS63">
        <v>0</v>
      </c>
      <c r="AT63">
        <v>0</v>
      </c>
      <c r="AU63">
        <f t="shared" si="27"/>
        <v>1</v>
      </c>
      <c r="AV63">
        <f t="shared" si="28"/>
        <v>0</v>
      </c>
      <c r="AW63">
        <f t="shared" si="29"/>
        <v>38799.858461210839</v>
      </c>
      <c r="AX63">
        <f t="shared" si="30"/>
        <v>1999.97</v>
      </c>
      <c r="AY63">
        <f t="shared" si="31"/>
        <v>1681.1744999999999</v>
      </c>
      <c r="AZ63">
        <f t="shared" si="32"/>
        <v>0.84059985899788492</v>
      </c>
      <c r="BA63">
        <f t="shared" si="33"/>
        <v>0.16075772786591797</v>
      </c>
      <c r="BB63">
        <v>2.6469999999999998</v>
      </c>
      <c r="BC63">
        <v>0.5</v>
      </c>
      <c r="BD63" t="s">
        <v>355</v>
      </c>
      <c r="BE63">
        <v>2</v>
      </c>
      <c r="BF63" t="b">
        <v>1</v>
      </c>
      <c r="BG63">
        <v>1657565650.1500001</v>
      </c>
      <c r="BH63">
        <v>738.02260000000001</v>
      </c>
      <c r="BI63">
        <v>771.6644</v>
      </c>
      <c r="BJ63">
        <v>25.325679999999998</v>
      </c>
      <c r="BK63">
        <v>23.886019999999998</v>
      </c>
      <c r="BL63">
        <v>740.46910000000003</v>
      </c>
      <c r="BM63">
        <v>25.431899999999999</v>
      </c>
      <c r="BN63">
        <v>499.95299999999997</v>
      </c>
      <c r="BO63">
        <v>73.517510000000016</v>
      </c>
      <c r="BP63">
        <v>9.9899170000000009E-2</v>
      </c>
      <c r="BQ63">
        <v>27.711559999999999</v>
      </c>
      <c r="BR63">
        <v>28.055199999999999</v>
      </c>
      <c r="BS63">
        <v>999.9</v>
      </c>
      <c r="BT63">
        <v>0</v>
      </c>
      <c r="BU63">
        <v>0</v>
      </c>
      <c r="BV63">
        <v>10004.803</v>
      </c>
      <c r="BW63">
        <v>0</v>
      </c>
      <c r="BX63">
        <v>2034.452</v>
      </c>
      <c r="BY63">
        <v>-33.641970000000001</v>
      </c>
      <c r="BZ63">
        <v>757.19910000000004</v>
      </c>
      <c r="CA63">
        <v>790.5474999999999</v>
      </c>
      <c r="CB63">
        <v>1.4396439999999999</v>
      </c>
      <c r="CC63">
        <v>771.6644</v>
      </c>
      <c r="CD63">
        <v>23.886019999999998</v>
      </c>
      <c r="CE63">
        <v>1.8618809999999999</v>
      </c>
      <c r="CF63">
        <v>1.756041</v>
      </c>
      <c r="CG63">
        <v>16.316230000000001</v>
      </c>
      <c r="CH63">
        <v>15.40089</v>
      </c>
      <c r="CI63">
        <v>1999.97</v>
      </c>
      <c r="CJ63">
        <v>0.98000500000000001</v>
      </c>
      <c r="CK63">
        <v>1.9995200000000001E-2</v>
      </c>
      <c r="CL63">
        <v>0</v>
      </c>
      <c r="CM63">
        <v>2.4053599999999999</v>
      </c>
      <c r="CN63">
        <v>0</v>
      </c>
      <c r="CO63">
        <v>5436.4040000000005</v>
      </c>
      <c r="CP63">
        <v>16749.23</v>
      </c>
      <c r="CQ63">
        <v>38.430799999999998</v>
      </c>
      <c r="CR63">
        <v>39.686999999999998</v>
      </c>
      <c r="CS63">
        <v>38.561999999999998</v>
      </c>
      <c r="CT63">
        <v>38.436999999999998</v>
      </c>
      <c r="CU63">
        <v>37.7059</v>
      </c>
      <c r="CV63">
        <v>1959.98</v>
      </c>
      <c r="CW63">
        <v>39.99</v>
      </c>
      <c r="CX63">
        <v>0</v>
      </c>
      <c r="CY63">
        <v>1657565653.5</v>
      </c>
      <c r="CZ63">
        <v>0</v>
      </c>
      <c r="DA63">
        <v>0</v>
      </c>
      <c r="DB63" t="s">
        <v>356</v>
      </c>
      <c r="DC63">
        <v>1657463822.5999999</v>
      </c>
      <c r="DD63">
        <v>1657463835.0999999</v>
      </c>
      <c r="DE63">
        <v>0</v>
      </c>
      <c r="DF63">
        <v>-2.657</v>
      </c>
      <c r="DG63">
        <v>-13.192</v>
      </c>
      <c r="DH63">
        <v>-3.9239999999999999</v>
      </c>
      <c r="DI63">
        <v>-0.217</v>
      </c>
      <c r="DJ63">
        <v>376</v>
      </c>
      <c r="DK63">
        <v>3</v>
      </c>
      <c r="DL63">
        <v>0.48</v>
      </c>
      <c r="DM63">
        <v>0.03</v>
      </c>
      <c r="DN63">
        <v>-32.999624390243902</v>
      </c>
      <c r="DO63">
        <v>-5.1800320557491686</v>
      </c>
      <c r="DP63">
        <v>0.5128654346310173</v>
      </c>
      <c r="DQ63">
        <v>0</v>
      </c>
      <c r="DR63">
        <v>1.43007756097561</v>
      </c>
      <c r="DS63">
        <v>-2.1584738675956939E-2</v>
      </c>
      <c r="DT63">
        <v>1.4977961498031911E-2</v>
      </c>
      <c r="DU63">
        <v>1</v>
      </c>
      <c r="DV63">
        <v>1</v>
      </c>
      <c r="DW63">
        <v>2</v>
      </c>
      <c r="DX63" t="s">
        <v>357</v>
      </c>
      <c r="DY63">
        <v>2.9805999999999999</v>
      </c>
      <c r="DZ63">
        <v>2.7158000000000002</v>
      </c>
      <c r="EA63">
        <v>0.11666799999999999</v>
      </c>
      <c r="EB63">
        <v>0.118785</v>
      </c>
      <c r="EC63">
        <v>9.1168700000000005E-2</v>
      </c>
      <c r="ED63">
        <v>8.5737800000000003E-2</v>
      </c>
      <c r="EE63">
        <v>27861.1</v>
      </c>
      <c r="EF63">
        <v>27930.3</v>
      </c>
      <c r="EG63">
        <v>29327.5</v>
      </c>
      <c r="EH63">
        <v>29321.7</v>
      </c>
      <c r="EI63">
        <v>35321.5</v>
      </c>
      <c r="EJ63">
        <v>35614.5</v>
      </c>
      <c r="EK63">
        <v>41314.300000000003</v>
      </c>
      <c r="EL63">
        <v>41753</v>
      </c>
      <c r="EM63">
        <v>1.9450499999999999</v>
      </c>
      <c r="EN63">
        <v>2.1359499999999998</v>
      </c>
      <c r="EO63">
        <v>9.5218399999999995E-2</v>
      </c>
      <c r="EP63">
        <v>0</v>
      </c>
      <c r="EQ63">
        <v>26.4908</v>
      </c>
      <c r="ER63">
        <v>999.9</v>
      </c>
      <c r="ES63">
        <v>36.700000000000003</v>
      </c>
      <c r="ET63">
        <v>35.700000000000003</v>
      </c>
      <c r="EU63">
        <v>29.307200000000002</v>
      </c>
      <c r="EV63">
        <v>62.470100000000002</v>
      </c>
      <c r="EW63">
        <v>26.085699999999999</v>
      </c>
      <c r="EX63">
        <v>2</v>
      </c>
      <c r="EY63">
        <v>9.2794699999999994E-2</v>
      </c>
      <c r="EZ63">
        <v>2.1591</v>
      </c>
      <c r="FA63">
        <v>20.370999999999999</v>
      </c>
      <c r="FB63">
        <v>5.2163899999999996</v>
      </c>
      <c r="FC63">
        <v>12.0099</v>
      </c>
      <c r="FD63">
        <v>4.9877500000000001</v>
      </c>
      <c r="FE63">
        <v>3.2884799999999998</v>
      </c>
      <c r="FF63">
        <v>9626.4</v>
      </c>
      <c r="FG63">
        <v>9999</v>
      </c>
      <c r="FH63">
        <v>9999</v>
      </c>
      <c r="FI63">
        <v>143.19999999999999</v>
      </c>
      <c r="FJ63">
        <v>1.86748</v>
      </c>
      <c r="FK63">
        <v>1.86646</v>
      </c>
      <c r="FL63">
        <v>1.86598</v>
      </c>
      <c r="FM63">
        <v>1.8658399999999999</v>
      </c>
      <c r="FN63">
        <v>1.86768</v>
      </c>
      <c r="FO63">
        <v>1.87012</v>
      </c>
      <c r="FP63">
        <v>1.8687400000000001</v>
      </c>
      <c r="FQ63">
        <v>1.87015</v>
      </c>
      <c r="FR63">
        <v>0</v>
      </c>
      <c r="FS63">
        <v>0</v>
      </c>
      <c r="FT63">
        <v>0</v>
      </c>
      <c r="FU63">
        <v>0</v>
      </c>
      <c r="FV63" t="s">
        <v>358</v>
      </c>
      <c r="FW63" t="s">
        <v>359</v>
      </c>
      <c r="FX63" t="s">
        <v>360</v>
      </c>
      <c r="FY63" t="s">
        <v>360</v>
      </c>
      <c r="FZ63" t="s">
        <v>360</v>
      </c>
      <c r="GA63" t="s">
        <v>360</v>
      </c>
      <c r="GB63">
        <v>0</v>
      </c>
      <c r="GC63">
        <v>100</v>
      </c>
      <c r="GD63">
        <v>100</v>
      </c>
      <c r="GE63">
        <v>-2.464</v>
      </c>
      <c r="GF63">
        <v>-0.10630000000000001</v>
      </c>
      <c r="GG63">
        <v>-1.416173661898785</v>
      </c>
      <c r="GH63">
        <v>-6.7673973195194002E-4</v>
      </c>
      <c r="GI63">
        <v>-1.250690455310944E-6</v>
      </c>
      <c r="GJ63">
        <v>3.8565111497720912E-10</v>
      </c>
      <c r="GK63">
        <v>-0.26405555660328678</v>
      </c>
      <c r="GL63">
        <v>-8.0097668062306809E-3</v>
      </c>
      <c r="GM63">
        <v>7.889985885015092E-4</v>
      </c>
      <c r="GN63">
        <v>-9.0450257093495313E-6</v>
      </c>
      <c r="GO63">
        <v>18</v>
      </c>
      <c r="GP63">
        <v>2288</v>
      </c>
      <c r="GQ63">
        <v>1</v>
      </c>
      <c r="GR63">
        <v>38</v>
      </c>
      <c r="GS63">
        <v>1697.2</v>
      </c>
      <c r="GT63">
        <v>1697</v>
      </c>
      <c r="GU63">
        <v>2.16675</v>
      </c>
      <c r="GV63">
        <v>2.2241200000000001</v>
      </c>
      <c r="GW63">
        <v>1.94702</v>
      </c>
      <c r="GX63">
        <v>2.7661099999999998</v>
      </c>
      <c r="GY63">
        <v>2.19482</v>
      </c>
      <c r="GZ63">
        <v>2.3779300000000001</v>
      </c>
      <c r="HA63">
        <v>40.247399999999999</v>
      </c>
      <c r="HB63">
        <v>13.9131</v>
      </c>
      <c r="HC63">
        <v>18</v>
      </c>
      <c r="HD63">
        <v>531.02099999999996</v>
      </c>
      <c r="HE63">
        <v>625.58600000000001</v>
      </c>
      <c r="HF63">
        <v>24.192</v>
      </c>
      <c r="HG63">
        <v>28.6462</v>
      </c>
      <c r="HH63">
        <v>30</v>
      </c>
      <c r="HI63">
        <v>28.7788</v>
      </c>
      <c r="HJ63">
        <v>28.7515</v>
      </c>
      <c r="HK63">
        <v>43.371499999999997</v>
      </c>
      <c r="HL63">
        <v>14.5722</v>
      </c>
      <c r="HM63">
        <v>13.6958</v>
      </c>
      <c r="HN63">
        <v>24.165400000000002</v>
      </c>
      <c r="HO63">
        <v>807.98599999999999</v>
      </c>
      <c r="HP63">
        <v>23.9543</v>
      </c>
      <c r="HQ63">
        <v>100.29600000000001</v>
      </c>
      <c r="HR63">
        <v>100.307</v>
      </c>
    </row>
    <row r="64" spans="1:226" x14ac:dyDescent="0.2">
      <c r="A64">
        <v>48</v>
      </c>
      <c r="B64">
        <v>1657565658.5</v>
      </c>
      <c r="C64">
        <v>327</v>
      </c>
      <c r="D64" t="s">
        <v>454</v>
      </c>
      <c r="E64" t="s">
        <v>455</v>
      </c>
      <c r="F64">
        <v>5</v>
      </c>
      <c r="G64" t="s">
        <v>353</v>
      </c>
      <c r="H64" t="s">
        <v>354</v>
      </c>
      <c r="I64">
        <v>1657565655.75</v>
      </c>
      <c r="J64">
        <f t="shared" si="0"/>
        <v>2.7848266910450985E-3</v>
      </c>
      <c r="K64">
        <f t="shared" si="1"/>
        <v>2.7848266910450987</v>
      </c>
      <c r="L64">
        <f t="shared" si="2"/>
        <v>25.624761965994587</v>
      </c>
      <c r="M64">
        <f t="shared" si="3"/>
        <v>756.55110000000002</v>
      </c>
      <c r="N64">
        <f t="shared" si="4"/>
        <v>330.43333635925245</v>
      </c>
      <c r="O64">
        <f t="shared" si="5"/>
        <v>24.32613317168779</v>
      </c>
      <c r="P64">
        <f t="shared" si="6"/>
        <v>55.696447012772957</v>
      </c>
      <c r="Q64">
        <f t="shared" si="7"/>
        <v>0.10347529288565999</v>
      </c>
      <c r="R64">
        <f t="shared" si="8"/>
        <v>3.1795112623942012</v>
      </c>
      <c r="S64">
        <f t="shared" si="9"/>
        <v>0.10164023488786993</v>
      </c>
      <c r="T64">
        <f t="shared" si="10"/>
        <v>6.3687308807985621E-2</v>
      </c>
      <c r="U64">
        <f t="shared" si="11"/>
        <v>321.51962850000001</v>
      </c>
      <c r="V64">
        <f t="shared" si="12"/>
        <v>28.773895519559936</v>
      </c>
      <c r="W64">
        <f t="shared" si="13"/>
        <v>28.035900000000002</v>
      </c>
      <c r="X64">
        <f t="shared" si="14"/>
        <v>3.8027889516681759</v>
      </c>
      <c r="Y64">
        <f t="shared" si="15"/>
        <v>50.001815605209742</v>
      </c>
      <c r="Z64">
        <f t="shared" si="16"/>
        <v>1.8633381033501786</v>
      </c>
      <c r="AA64">
        <f t="shared" si="17"/>
        <v>3.7265408881593403</v>
      </c>
      <c r="AB64">
        <f t="shared" si="18"/>
        <v>1.9394508483179973</v>
      </c>
      <c r="AC64">
        <f t="shared" si="19"/>
        <v>-122.81085707508885</v>
      </c>
      <c r="AD64">
        <f t="shared" si="20"/>
        <v>-59.494305583728654</v>
      </c>
      <c r="AE64">
        <f t="shared" si="21"/>
        <v>-4.0731458173190909</v>
      </c>
      <c r="AF64">
        <f t="shared" si="22"/>
        <v>135.14132002386344</v>
      </c>
      <c r="AG64">
        <f t="shared" si="23"/>
        <v>62.11179041556165</v>
      </c>
      <c r="AH64">
        <f t="shared" si="24"/>
        <v>2.8044962052258482</v>
      </c>
      <c r="AI64">
        <f t="shared" si="25"/>
        <v>25.624761965994587</v>
      </c>
      <c r="AJ64">
        <v>810.59457283748293</v>
      </c>
      <c r="AK64">
        <v>783.83879999999988</v>
      </c>
      <c r="AL64">
        <v>3.3945867882064129</v>
      </c>
      <c r="AM64">
        <v>64.431249241879684</v>
      </c>
      <c r="AN64">
        <f t="shared" si="26"/>
        <v>2.7848266910450987</v>
      </c>
      <c r="AO64">
        <v>23.865974392784061</v>
      </c>
      <c r="AP64">
        <v>25.304958181818179</v>
      </c>
      <c r="AQ64">
        <v>-4.301523666869718E-4</v>
      </c>
      <c r="AR64">
        <v>78.105960505336981</v>
      </c>
      <c r="AS64">
        <v>0</v>
      </c>
      <c r="AT64">
        <v>0</v>
      </c>
      <c r="AU64">
        <f t="shared" si="27"/>
        <v>1</v>
      </c>
      <c r="AV64">
        <f t="shared" si="28"/>
        <v>0</v>
      </c>
      <c r="AW64">
        <f t="shared" si="29"/>
        <v>38825.223619807693</v>
      </c>
      <c r="AX64">
        <f t="shared" si="30"/>
        <v>2000.0260000000001</v>
      </c>
      <c r="AY64">
        <f t="shared" si="31"/>
        <v>1681.2215700000002</v>
      </c>
      <c r="AZ64">
        <f t="shared" si="32"/>
        <v>0.84059985720185637</v>
      </c>
      <c r="BA64">
        <f t="shared" si="33"/>
        <v>0.1607577243995828</v>
      </c>
      <c r="BB64">
        <v>2.6469999999999998</v>
      </c>
      <c r="BC64">
        <v>0.5</v>
      </c>
      <c r="BD64" t="s">
        <v>355</v>
      </c>
      <c r="BE64">
        <v>2</v>
      </c>
      <c r="BF64" t="b">
        <v>1</v>
      </c>
      <c r="BG64">
        <v>1657565655.75</v>
      </c>
      <c r="BH64">
        <v>756.55110000000002</v>
      </c>
      <c r="BI64">
        <v>790.55700000000002</v>
      </c>
      <c r="BJ64">
        <v>25.310600000000001</v>
      </c>
      <c r="BK64">
        <v>23.86345</v>
      </c>
      <c r="BL64">
        <v>759.03300000000002</v>
      </c>
      <c r="BM64">
        <v>25.41705</v>
      </c>
      <c r="BN64">
        <v>499.99020000000002</v>
      </c>
      <c r="BO64">
        <v>73.518920000000008</v>
      </c>
      <c r="BP64">
        <v>9.9963129999999997E-2</v>
      </c>
      <c r="BQ64">
        <v>27.68882</v>
      </c>
      <c r="BR64">
        <v>28.035900000000002</v>
      </c>
      <c r="BS64">
        <v>999.9</v>
      </c>
      <c r="BT64">
        <v>0</v>
      </c>
      <c r="BU64">
        <v>0</v>
      </c>
      <c r="BV64">
        <v>10010.634</v>
      </c>
      <c r="BW64">
        <v>0</v>
      </c>
      <c r="BX64">
        <v>2033.674</v>
      </c>
      <c r="BY64">
        <v>-34.005699999999997</v>
      </c>
      <c r="BZ64">
        <v>776.19719999999995</v>
      </c>
      <c r="CA64">
        <v>809.88350000000003</v>
      </c>
      <c r="CB64">
        <v>1.4471639999999999</v>
      </c>
      <c r="CC64">
        <v>790.55700000000002</v>
      </c>
      <c r="CD64">
        <v>23.86345</v>
      </c>
      <c r="CE64">
        <v>1.8608089999999999</v>
      </c>
      <c r="CF64">
        <v>1.754413</v>
      </c>
      <c r="CG64">
        <v>16.307179999999999</v>
      </c>
      <c r="CH64">
        <v>15.38646</v>
      </c>
      <c r="CI64">
        <v>2000.0260000000001</v>
      </c>
      <c r="CJ64">
        <v>0.98000529999999997</v>
      </c>
      <c r="CK64">
        <v>1.9994899999999999E-2</v>
      </c>
      <c r="CL64">
        <v>0</v>
      </c>
      <c r="CM64">
        <v>2.33203</v>
      </c>
      <c r="CN64">
        <v>0</v>
      </c>
      <c r="CO64">
        <v>5438.0190000000002</v>
      </c>
      <c r="CP64">
        <v>16749.7</v>
      </c>
      <c r="CQ64">
        <v>38.436999999999998</v>
      </c>
      <c r="CR64">
        <v>39.75</v>
      </c>
      <c r="CS64">
        <v>38.612400000000001</v>
      </c>
      <c r="CT64">
        <v>38.487400000000001</v>
      </c>
      <c r="CU64">
        <v>37.712200000000003</v>
      </c>
      <c r="CV64">
        <v>1960.0350000000001</v>
      </c>
      <c r="CW64">
        <v>39.991000000000007</v>
      </c>
      <c r="CX64">
        <v>0</v>
      </c>
      <c r="CY64">
        <v>1657565658.9000001</v>
      </c>
      <c r="CZ64">
        <v>0</v>
      </c>
      <c r="DA64">
        <v>0</v>
      </c>
      <c r="DB64" t="s">
        <v>356</v>
      </c>
      <c r="DC64">
        <v>1657463822.5999999</v>
      </c>
      <c r="DD64">
        <v>1657463835.0999999</v>
      </c>
      <c r="DE64">
        <v>0</v>
      </c>
      <c r="DF64">
        <v>-2.657</v>
      </c>
      <c r="DG64">
        <v>-13.192</v>
      </c>
      <c r="DH64">
        <v>-3.9239999999999999</v>
      </c>
      <c r="DI64">
        <v>-0.217</v>
      </c>
      <c r="DJ64">
        <v>376</v>
      </c>
      <c r="DK64">
        <v>3</v>
      </c>
      <c r="DL64">
        <v>0.48</v>
      </c>
      <c r="DM64">
        <v>0.03</v>
      </c>
      <c r="DN64">
        <v>-33.460567500000003</v>
      </c>
      <c r="DO64">
        <v>-4.607514821763556</v>
      </c>
      <c r="DP64">
        <v>0.44869382845516192</v>
      </c>
      <c r="DQ64">
        <v>0</v>
      </c>
      <c r="DR64">
        <v>1.43114075</v>
      </c>
      <c r="DS64">
        <v>0.12201444652907741</v>
      </c>
      <c r="DT64">
        <v>1.6271856284318029E-2</v>
      </c>
      <c r="DU64">
        <v>0</v>
      </c>
      <c r="DV64">
        <v>0</v>
      </c>
      <c r="DW64">
        <v>2</v>
      </c>
      <c r="DX64" t="s">
        <v>363</v>
      </c>
      <c r="DY64">
        <v>2.9805000000000001</v>
      </c>
      <c r="DZ64">
        <v>2.7156199999999999</v>
      </c>
      <c r="EA64">
        <v>0.118598</v>
      </c>
      <c r="EB64">
        <v>0.12067899999999999</v>
      </c>
      <c r="EC64">
        <v>9.1137700000000002E-2</v>
      </c>
      <c r="ED64">
        <v>8.5711300000000004E-2</v>
      </c>
      <c r="EE64">
        <v>27800.1</v>
      </c>
      <c r="EF64">
        <v>27870.1</v>
      </c>
      <c r="EG64">
        <v>29327.5</v>
      </c>
      <c r="EH64">
        <v>29321.5</v>
      </c>
      <c r="EI64">
        <v>35322.6</v>
      </c>
      <c r="EJ64">
        <v>35615.599999999999</v>
      </c>
      <c r="EK64">
        <v>41314</v>
      </c>
      <c r="EL64">
        <v>41753</v>
      </c>
      <c r="EM64">
        <v>1.94503</v>
      </c>
      <c r="EN64">
        <v>2.1361699999999999</v>
      </c>
      <c r="EO64">
        <v>9.2946000000000001E-2</v>
      </c>
      <c r="EP64">
        <v>0</v>
      </c>
      <c r="EQ64">
        <v>26.510200000000001</v>
      </c>
      <c r="ER64">
        <v>999.9</v>
      </c>
      <c r="ES64">
        <v>36.700000000000003</v>
      </c>
      <c r="ET64">
        <v>35.700000000000003</v>
      </c>
      <c r="EU64">
        <v>29.308599999999998</v>
      </c>
      <c r="EV64">
        <v>62.330100000000002</v>
      </c>
      <c r="EW64">
        <v>26.021599999999999</v>
      </c>
      <c r="EX64">
        <v>2</v>
      </c>
      <c r="EY64">
        <v>9.2705800000000005E-2</v>
      </c>
      <c r="EZ64">
        <v>2.1368299999999998</v>
      </c>
      <c r="FA64">
        <v>20.371200000000002</v>
      </c>
      <c r="FB64">
        <v>5.2163899999999996</v>
      </c>
      <c r="FC64">
        <v>12.0099</v>
      </c>
      <c r="FD64">
        <v>4.9881000000000002</v>
      </c>
      <c r="FE64">
        <v>3.2884799999999998</v>
      </c>
      <c r="FF64">
        <v>9626.7000000000007</v>
      </c>
      <c r="FG64">
        <v>9999</v>
      </c>
      <c r="FH64">
        <v>9999</v>
      </c>
      <c r="FI64">
        <v>143.19999999999999</v>
      </c>
      <c r="FJ64">
        <v>1.8674999999999999</v>
      </c>
      <c r="FK64">
        <v>1.86646</v>
      </c>
      <c r="FL64">
        <v>1.86595</v>
      </c>
      <c r="FM64">
        <v>1.8658399999999999</v>
      </c>
      <c r="FN64">
        <v>1.86768</v>
      </c>
      <c r="FO64">
        <v>1.87012</v>
      </c>
      <c r="FP64">
        <v>1.86876</v>
      </c>
      <c r="FQ64">
        <v>1.8701300000000001</v>
      </c>
      <c r="FR64">
        <v>0</v>
      </c>
      <c r="FS64">
        <v>0</v>
      </c>
      <c r="FT64">
        <v>0</v>
      </c>
      <c r="FU64">
        <v>0</v>
      </c>
      <c r="FV64" t="s">
        <v>358</v>
      </c>
      <c r="FW64" t="s">
        <v>359</v>
      </c>
      <c r="FX64" t="s">
        <v>360</v>
      </c>
      <c r="FY64" t="s">
        <v>360</v>
      </c>
      <c r="FZ64" t="s">
        <v>360</v>
      </c>
      <c r="GA64" t="s">
        <v>360</v>
      </c>
      <c r="GB64">
        <v>0</v>
      </c>
      <c r="GC64">
        <v>100</v>
      </c>
      <c r="GD64">
        <v>100</v>
      </c>
      <c r="GE64">
        <v>-2.4990000000000001</v>
      </c>
      <c r="GF64">
        <v>-0.1065</v>
      </c>
      <c r="GG64">
        <v>-1.416173661898785</v>
      </c>
      <c r="GH64">
        <v>-6.7673973195194002E-4</v>
      </c>
      <c r="GI64">
        <v>-1.250690455310944E-6</v>
      </c>
      <c r="GJ64">
        <v>3.8565111497720912E-10</v>
      </c>
      <c r="GK64">
        <v>-0.26405555660328678</v>
      </c>
      <c r="GL64">
        <v>-8.0097668062306809E-3</v>
      </c>
      <c r="GM64">
        <v>7.889985885015092E-4</v>
      </c>
      <c r="GN64">
        <v>-9.0450257093495313E-6</v>
      </c>
      <c r="GO64">
        <v>18</v>
      </c>
      <c r="GP64">
        <v>2288</v>
      </c>
      <c r="GQ64">
        <v>1</v>
      </c>
      <c r="GR64">
        <v>38</v>
      </c>
      <c r="GS64">
        <v>1697.3</v>
      </c>
      <c r="GT64">
        <v>1697.1</v>
      </c>
      <c r="GU64">
        <v>2.20703</v>
      </c>
      <c r="GV64">
        <v>2.2412100000000001</v>
      </c>
      <c r="GW64">
        <v>1.94702</v>
      </c>
      <c r="GX64">
        <v>2.7673299999999998</v>
      </c>
      <c r="GY64">
        <v>2.19482</v>
      </c>
      <c r="GZ64">
        <v>2.36816</v>
      </c>
      <c r="HA64">
        <v>40.247399999999999</v>
      </c>
      <c r="HB64">
        <v>13.9131</v>
      </c>
      <c r="HC64">
        <v>18</v>
      </c>
      <c r="HD64">
        <v>530.95000000000005</v>
      </c>
      <c r="HE64">
        <v>625.70600000000002</v>
      </c>
      <c r="HF64">
        <v>24.125</v>
      </c>
      <c r="HG64">
        <v>28.643899999999999</v>
      </c>
      <c r="HH64">
        <v>29.9999</v>
      </c>
      <c r="HI64">
        <v>28.7727</v>
      </c>
      <c r="HJ64">
        <v>28.745799999999999</v>
      </c>
      <c r="HK64">
        <v>44.185200000000002</v>
      </c>
      <c r="HL64">
        <v>14.2944</v>
      </c>
      <c r="HM64">
        <v>13.6958</v>
      </c>
      <c r="HN64">
        <v>24.117100000000001</v>
      </c>
      <c r="HO64">
        <v>821.35599999999999</v>
      </c>
      <c r="HP64">
        <v>23.956299999999999</v>
      </c>
      <c r="HQ64">
        <v>100.29600000000001</v>
      </c>
      <c r="HR64">
        <v>100.307</v>
      </c>
    </row>
    <row r="65" spans="1:226" x14ac:dyDescent="0.2">
      <c r="A65">
        <v>49</v>
      </c>
      <c r="B65">
        <v>1657565663</v>
      </c>
      <c r="C65">
        <v>331.5</v>
      </c>
      <c r="D65" t="s">
        <v>456</v>
      </c>
      <c r="E65" t="s">
        <v>457</v>
      </c>
      <c r="F65">
        <v>5</v>
      </c>
      <c r="G65" t="s">
        <v>353</v>
      </c>
      <c r="H65" t="s">
        <v>354</v>
      </c>
      <c r="I65">
        <v>1657565660.1500001</v>
      </c>
      <c r="J65">
        <f t="shared" si="0"/>
        <v>2.7883824864593258E-3</v>
      </c>
      <c r="K65">
        <f t="shared" si="1"/>
        <v>2.7883824864593256</v>
      </c>
      <c r="L65">
        <f t="shared" si="2"/>
        <v>25.440084633920776</v>
      </c>
      <c r="M65">
        <f t="shared" si="3"/>
        <v>771.17309999999998</v>
      </c>
      <c r="N65">
        <f t="shared" si="4"/>
        <v>347.94648364944948</v>
      </c>
      <c r="O65">
        <f t="shared" si="5"/>
        <v>25.615770195952059</v>
      </c>
      <c r="P65">
        <f t="shared" si="6"/>
        <v>56.773652958660129</v>
      </c>
      <c r="Q65">
        <f t="shared" si="7"/>
        <v>0.10365618079901517</v>
      </c>
      <c r="R65">
        <f t="shared" si="8"/>
        <v>3.1778556121392718</v>
      </c>
      <c r="S65">
        <f t="shared" si="9"/>
        <v>0.10181382191272602</v>
      </c>
      <c r="T65">
        <f t="shared" si="10"/>
        <v>6.3796439813718603E-2</v>
      </c>
      <c r="U65">
        <f t="shared" si="11"/>
        <v>321.51350580000002</v>
      </c>
      <c r="V65">
        <f t="shared" si="12"/>
        <v>28.762841915928377</v>
      </c>
      <c r="W65">
        <f t="shared" si="13"/>
        <v>28.029800000000002</v>
      </c>
      <c r="X65">
        <f t="shared" si="14"/>
        <v>3.8014372160585301</v>
      </c>
      <c r="Y65">
        <f t="shared" si="15"/>
        <v>50.017777774087868</v>
      </c>
      <c r="Z65">
        <f t="shared" si="16"/>
        <v>1.8627678914883798</v>
      </c>
      <c r="AA65">
        <f t="shared" si="17"/>
        <v>3.7242116191203567</v>
      </c>
      <c r="AB65">
        <f t="shared" si="18"/>
        <v>1.9386693245701503</v>
      </c>
      <c r="AC65">
        <f t="shared" si="19"/>
        <v>-122.96766765285626</v>
      </c>
      <c r="AD65">
        <f t="shared" si="20"/>
        <v>-60.251418363538228</v>
      </c>
      <c r="AE65">
        <f t="shared" si="21"/>
        <v>-4.1267833258203988</v>
      </c>
      <c r="AF65">
        <f t="shared" si="22"/>
        <v>134.16763645778514</v>
      </c>
      <c r="AG65">
        <f t="shared" si="23"/>
        <v>62.227565224928938</v>
      </c>
      <c r="AH65">
        <f t="shared" si="24"/>
        <v>2.7759901096864676</v>
      </c>
      <c r="AI65">
        <f t="shared" si="25"/>
        <v>25.440084633920776</v>
      </c>
      <c r="AJ65">
        <v>825.96404791437351</v>
      </c>
      <c r="AK65">
        <v>799.22391515151514</v>
      </c>
      <c r="AL65">
        <v>3.4175155375660409</v>
      </c>
      <c r="AM65">
        <v>64.431249241879684</v>
      </c>
      <c r="AN65">
        <f t="shared" si="26"/>
        <v>2.7883824864593256</v>
      </c>
      <c r="AO65">
        <v>23.86348755689631</v>
      </c>
      <c r="AP65">
        <v>25.303382424242429</v>
      </c>
      <c r="AQ65">
        <v>-2.6401593503279223E-4</v>
      </c>
      <c r="AR65">
        <v>78.105960505336981</v>
      </c>
      <c r="AS65">
        <v>0</v>
      </c>
      <c r="AT65">
        <v>0</v>
      </c>
      <c r="AU65">
        <f t="shared" si="27"/>
        <v>1</v>
      </c>
      <c r="AV65">
        <f t="shared" si="28"/>
        <v>0</v>
      </c>
      <c r="AW65">
        <f t="shared" si="29"/>
        <v>38799.564227291514</v>
      </c>
      <c r="AX65">
        <f t="shared" si="30"/>
        <v>1999.9880000000001</v>
      </c>
      <c r="AY65">
        <f t="shared" si="31"/>
        <v>1681.1896200000001</v>
      </c>
      <c r="AZ65">
        <f t="shared" si="32"/>
        <v>0.84059985359912159</v>
      </c>
      <c r="BA65">
        <f t="shared" si="33"/>
        <v>0.16075771744630468</v>
      </c>
      <c r="BB65">
        <v>2.6469999999999998</v>
      </c>
      <c r="BC65">
        <v>0.5</v>
      </c>
      <c r="BD65" t="s">
        <v>355</v>
      </c>
      <c r="BE65">
        <v>2</v>
      </c>
      <c r="BF65" t="b">
        <v>1</v>
      </c>
      <c r="BG65">
        <v>1657565660.1500001</v>
      </c>
      <c r="BH65">
        <v>771.17309999999998</v>
      </c>
      <c r="BI65">
        <v>805.24650000000008</v>
      </c>
      <c r="BJ65">
        <v>25.302520000000001</v>
      </c>
      <c r="BK65">
        <v>23.870229999999999</v>
      </c>
      <c r="BL65">
        <v>773.68299999999988</v>
      </c>
      <c r="BM65">
        <v>25.409089999999999</v>
      </c>
      <c r="BN65">
        <v>500.04689999999999</v>
      </c>
      <c r="BO65">
        <v>73.519749999999988</v>
      </c>
      <c r="BP65">
        <v>0.1001065</v>
      </c>
      <c r="BQ65">
        <v>27.67812</v>
      </c>
      <c r="BR65">
        <v>28.029800000000002</v>
      </c>
      <c r="BS65">
        <v>999.9</v>
      </c>
      <c r="BT65">
        <v>0</v>
      </c>
      <c r="BU65">
        <v>0</v>
      </c>
      <c r="BV65">
        <v>10003.245999999999</v>
      </c>
      <c r="BW65">
        <v>0</v>
      </c>
      <c r="BX65">
        <v>2033.579</v>
      </c>
      <c r="BY65">
        <v>-34.073129999999999</v>
      </c>
      <c r="BZ65">
        <v>791.19249999999988</v>
      </c>
      <c r="CA65">
        <v>824.9378999999999</v>
      </c>
      <c r="CB65">
        <v>1.432307</v>
      </c>
      <c r="CC65">
        <v>805.24650000000008</v>
      </c>
      <c r="CD65">
        <v>23.870229999999999</v>
      </c>
      <c r="CE65">
        <v>1.860236</v>
      </c>
      <c r="CF65">
        <v>1.754931</v>
      </c>
      <c r="CG65">
        <v>16.302340000000001</v>
      </c>
      <c r="CH65">
        <v>15.39104</v>
      </c>
      <c r="CI65">
        <v>1999.9880000000001</v>
      </c>
      <c r="CJ65">
        <v>0.98000529999999997</v>
      </c>
      <c r="CK65">
        <v>1.9994899999999999E-2</v>
      </c>
      <c r="CL65">
        <v>0</v>
      </c>
      <c r="CM65">
        <v>2.4820899999999999</v>
      </c>
      <c r="CN65">
        <v>0</v>
      </c>
      <c r="CO65">
        <v>5444.683</v>
      </c>
      <c r="CP65">
        <v>16749.38</v>
      </c>
      <c r="CQ65">
        <v>38.436999999999998</v>
      </c>
      <c r="CR65">
        <v>39.75</v>
      </c>
      <c r="CS65">
        <v>38.625</v>
      </c>
      <c r="CT65">
        <v>38.5</v>
      </c>
      <c r="CU65">
        <v>37.737400000000001</v>
      </c>
      <c r="CV65">
        <v>1959.998</v>
      </c>
      <c r="CW65">
        <v>39.99</v>
      </c>
      <c r="CX65">
        <v>0</v>
      </c>
      <c r="CY65">
        <v>1657565663.7</v>
      </c>
      <c r="CZ65">
        <v>0</v>
      </c>
      <c r="DA65">
        <v>0</v>
      </c>
      <c r="DB65" t="s">
        <v>356</v>
      </c>
      <c r="DC65">
        <v>1657463822.5999999</v>
      </c>
      <c r="DD65">
        <v>1657463835.0999999</v>
      </c>
      <c r="DE65">
        <v>0</v>
      </c>
      <c r="DF65">
        <v>-2.657</v>
      </c>
      <c r="DG65">
        <v>-13.192</v>
      </c>
      <c r="DH65">
        <v>-3.9239999999999999</v>
      </c>
      <c r="DI65">
        <v>-0.217</v>
      </c>
      <c r="DJ65">
        <v>376</v>
      </c>
      <c r="DK65">
        <v>3</v>
      </c>
      <c r="DL65">
        <v>0.48</v>
      </c>
      <c r="DM65">
        <v>0.03</v>
      </c>
      <c r="DN65">
        <v>-33.719320000000003</v>
      </c>
      <c r="DO65">
        <v>-3.4038776735458689</v>
      </c>
      <c r="DP65">
        <v>0.34035363829405468</v>
      </c>
      <c r="DQ65">
        <v>0</v>
      </c>
      <c r="DR65">
        <v>1.4326939999999999</v>
      </c>
      <c r="DS65">
        <v>9.41788367729854E-2</v>
      </c>
      <c r="DT65">
        <v>1.5164764225005289E-2</v>
      </c>
      <c r="DU65">
        <v>1</v>
      </c>
      <c r="DV65">
        <v>1</v>
      </c>
      <c r="DW65">
        <v>2</v>
      </c>
      <c r="DX65" t="s">
        <v>357</v>
      </c>
      <c r="DY65">
        <v>2.98068</v>
      </c>
      <c r="DZ65">
        <v>2.71591</v>
      </c>
      <c r="EA65">
        <v>0.120156</v>
      </c>
      <c r="EB65">
        <v>0.122198</v>
      </c>
      <c r="EC65">
        <v>9.1137899999999994E-2</v>
      </c>
      <c r="ED65">
        <v>8.5764699999999999E-2</v>
      </c>
      <c r="EE65">
        <v>27751.3</v>
      </c>
      <c r="EF65">
        <v>27821.9</v>
      </c>
      <c r="EG65">
        <v>29327.8</v>
      </c>
      <c r="EH65">
        <v>29321.5</v>
      </c>
      <c r="EI65">
        <v>35322.5</v>
      </c>
      <c r="EJ65">
        <v>35613.599999999999</v>
      </c>
      <c r="EK65">
        <v>41313.9</v>
      </c>
      <c r="EL65">
        <v>41753</v>
      </c>
      <c r="EM65">
        <v>1.9453800000000001</v>
      </c>
      <c r="EN65">
        <v>2.1361699999999999</v>
      </c>
      <c r="EO65">
        <v>9.2312699999999998E-2</v>
      </c>
      <c r="EP65">
        <v>0</v>
      </c>
      <c r="EQ65">
        <v>26.523099999999999</v>
      </c>
      <c r="ER65">
        <v>999.9</v>
      </c>
      <c r="ES65">
        <v>36.6</v>
      </c>
      <c r="ET65">
        <v>35.700000000000003</v>
      </c>
      <c r="EU65">
        <v>29.226500000000001</v>
      </c>
      <c r="EV65">
        <v>62.220100000000002</v>
      </c>
      <c r="EW65">
        <v>25.9575</v>
      </c>
      <c r="EX65">
        <v>2</v>
      </c>
      <c r="EY65">
        <v>9.2649899999999993E-2</v>
      </c>
      <c r="EZ65">
        <v>2.0741999999999998</v>
      </c>
      <c r="FA65">
        <v>20.372</v>
      </c>
      <c r="FB65">
        <v>5.2171399999999997</v>
      </c>
      <c r="FC65">
        <v>12.0099</v>
      </c>
      <c r="FD65">
        <v>4.9880000000000004</v>
      </c>
      <c r="FE65">
        <v>3.2885800000000001</v>
      </c>
      <c r="FF65">
        <v>9626.7000000000007</v>
      </c>
      <c r="FG65">
        <v>9999</v>
      </c>
      <c r="FH65">
        <v>9999</v>
      </c>
      <c r="FI65">
        <v>143.19999999999999</v>
      </c>
      <c r="FJ65">
        <v>1.8674599999999999</v>
      </c>
      <c r="FK65">
        <v>1.86646</v>
      </c>
      <c r="FL65">
        <v>1.8659699999999999</v>
      </c>
      <c r="FM65">
        <v>1.8658399999999999</v>
      </c>
      <c r="FN65">
        <v>1.86768</v>
      </c>
      <c r="FO65">
        <v>1.87012</v>
      </c>
      <c r="FP65">
        <v>1.8687499999999999</v>
      </c>
      <c r="FQ65">
        <v>1.87012</v>
      </c>
      <c r="FR65">
        <v>0</v>
      </c>
      <c r="FS65">
        <v>0</v>
      </c>
      <c r="FT65">
        <v>0</v>
      </c>
      <c r="FU65">
        <v>0</v>
      </c>
      <c r="FV65" t="s">
        <v>358</v>
      </c>
      <c r="FW65" t="s">
        <v>359</v>
      </c>
      <c r="FX65" t="s">
        <v>360</v>
      </c>
      <c r="FY65" t="s">
        <v>360</v>
      </c>
      <c r="FZ65" t="s">
        <v>360</v>
      </c>
      <c r="GA65" t="s">
        <v>360</v>
      </c>
      <c r="GB65">
        <v>0</v>
      </c>
      <c r="GC65">
        <v>100</v>
      </c>
      <c r="GD65">
        <v>100</v>
      </c>
      <c r="GE65">
        <v>-2.528</v>
      </c>
      <c r="GF65">
        <v>-0.1065</v>
      </c>
      <c r="GG65">
        <v>-1.416173661898785</v>
      </c>
      <c r="GH65">
        <v>-6.7673973195194002E-4</v>
      </c>
      <c r="GI65">
        <v>-1.250690455310944E-6</v>
      </c>
      <c r="GJ65">
        <v>3.8565111497720912E-10</v>
      </c>
      <c r="GK65">
        <v>-0.26405555660328678</v>
      </c>
      <c r="GL65">
        <v>-8.0097668062306809E-3</v>
      </c>
      <c r="GM65">
        <v>7.889985885015092E-4</v>
      </c>
      <c r="GN65">
        <v>-9.0450257093495313E-6</v>
      </c>
      <c r="GO65">
        <v>18</v>
      </c>
      <c r="GP65">
        <v>2288</v>
      </c>
      <c r="GQ65">
        <v>1</v>
      </c>
      <c r="GR65">
        <v>38</v>
      </c>
      <c r="GS65">
        <v>1697.3</v>
      </c>
      <c r="GT65">
        <v>1697.1</v>
      </c>
      <c r="GU65">
        <v>2.2363300000000002</v>
      </c>
      <c r="GV65">
        <v>2.2204600000000001</v>
      </c>
      <c r="GW65">
        <v>1.94702</v>
      </c>
      <c r="GX65">
        <v>2.7661099999999998</v>
      </c>
      <c r="GY65">
        <v>2.19482</v>
      </c>
      <c r="GZ65">
        <v>2.3547400000000001</v>
      </c>
      <c r="HA65">
        <v>40.247399999999999</v>
      </c>
      <c r="HB65">
        <v>13.904400000000001</v>
      </c>
      <c r="HC65">
        <v>18</v>
      </c>
      <c r="HD65">
        <v>531.14800000000002</v>
      </c>
      <c r="HE65">
        <v>625.65899999999999</v>
      </c>
      <c r="HF65">
        <v>24.089099999999998</v>
      </c>
      <c r="HG65">
        <v>28.643699999999999</v>
      </c>
      <c r="HH65">
        <v>29.9999</v>
      </c>
      <c r="HI65">
        <v>28.7683</v>
      </c>
      <c r="HJ65">
        <v>28.741499999999998</v>
      </c>
      <c r="HK65">
        <v>44.807000000000002</v>
      </c>
      <c r="HL65">
        <v>14.2944</v>
      </c>
      <c r="HM65">
        <v>13.6958</v>
      </c>
      <c r="HN65">
        <v>24.0867</v>
      </c>
      <c r="HO65">
        <v>841.39200000000005</v>
      </c>
      <c r="HP65">
        <v>23.956299999999999</v>
      </c>
      <c r="HQ65">
        <v>100.29600000000001</v>
      </c>
      <c r="HR65">
        <v>100.307</v>
      </c>
    </row>
    <row r="66" spans="1:226" x14ac:dyDescent="0.2">
      <c r="A66">
        <v>50</v>
      </c>
      <c r="B66">
        <v>1657565668.5</v>
      </c>
      <c r="C66">
        <v>337</v>
      </c>
      <c r="D66" t="s">
        <v>458</v>
      </c>
      <c r="E66" t="s">
        <v>459</v>
      </c>
      <c r="F66">
        <v>5</v>
      </c>
      <c r="G66" t="s">
        <v>353</v>
      </c>
      <c r="H66" t="s">
        <v>354</v>
      </c>
      <c r="I66">
        <v>1657565665.75</v>
      </c>
      <c r="J66">
        <f t="shared" si="0"/>
        <v>2.779841054028084E-3</v>
      </c>
      <c r="K66">
        <f t="shared" si="1"/>
        <v>2.779841054028084</v>
      </c>
      <c r="L66">
        <f t="shared" si="2"/>
        <v>26.436845698046024</v>
      </c>
      <c r="M66">
        <f t="shared" si="3"/>
        <v>789.62430000000006</v>
      </c>
      <c r="N66">
        <f t="shared" si="4"/>
        <v>349.14919492951219</v>
      </c>
      <c r="O66">
        <f t="shared" si="5"/>
        <v>25.703926361988675</v>
      </c>
      <c r="P66">
        <f t="shared" si="6"/>
        <v>58.131151827328118</v>
      </c>
      <c r="Q66">
        <f t="shared" si="7"/>
        <v>0.10335224310844526</v>
      </c>
      <c r="R66">
        <f t="shared" si="8"/>
        <v>3.1782342613713062</v>
      </c>
      <c r="S66">
        <f t="shared" si="9"/>
        <v>0.10152078375977604</v>
      </c>
      <c r="T66">
        <f t="shared" si="10"/>
        <v>6.3612335933909761E-2</v>
      </c>
      <c r="U66">
        <f t="shared" si="11"/>
        <v>321.51669779999997</v>
      </c>
      <c r="V66">
        <f t="shared" si="12"/>
        <v>28.757251311767678</v>
      </c>
      <c r="W66">
        <f t="shared" si="13"/>
        <v>28.030290000000001</v>
      </c>
      <c r="X66">
        <f t="shared" si="14"/>
        <v>3.8015457826131254</v>
      </c>
      <c r="Y66">
        <f t="shared" si="15"/>
        <v>50.05347430912699</v>
      </c>
      <c r="Z66">
        <f t="shared" si="16"/>
        <v>1.8632750349853604</v>
      </c>
      <c r="AA66">
        <f t="shared" si="17"/>
        <v>3.7225688340391625</v>
      </c>
      <c r="AB66">
        <f t="shared" si="18"/>
        <v>1.938270747627765</v>
      </c>
      <c r="AC66">
        <f t="shared" si="19"/>
        <v>-122.5909904826385</v>
      </c>
      <c r="AD66">
        <f t="shared" si="20"/>
        <v>-61.636210989318108</v>
      </c>
      <c r="AE66">
        <f t="shared" si="21"/>
        <v>-4.2209800625813081</v>
      </c>
      <c r="AF66">
        <f t="shared" si="22"/>
        <v>133.06851626546205</v>
      </c>
      <c r="AG66">
        <f t="shared" si="23"/>
        <v>62.744549133309</v>
      </c>
      <c r="AH66">
        <f t="shared" si="24"/>
        <v>2.7831604683153919</v>
      </c>
      <c r="AI66">
        <f t="shared" si="25"/>
        <v>26.436845698046024</v>
      </c>
      <c r="AJ66">
        <v>844.83638635903446</v>
      </c>
      <c r="AK66">
        <v>817.71761818181778</v>
      </c>
      <c r="AL66">
        <v>3.3744664641742408</v>
      </c>
      <c r="AM66">
        <v>64.431249241879684</v>
      </c>
      <c r="AN66">
        <f t="shared" si="26"/>
        <v>2.779841054028084</v>
      </c>
      <c r="AO66">
        <v>23.87764283350969</v>
      </c>
      <c r="AP66">
        <v>25.311174545454541</v>
      </c>
      <c r="AQ66">
        <v>1.7064212869253309E-4</v>
      </c>
      <c r="AR66">
        <v>78.105960505336981</v>
      </c>
      <c r="AS66">
        <v>0</v>
      </c>
      <c r="AT66">
        <v>0</v>
      </c>
      <c r="AU66">
        <f t="shared" si="27"/>
        <v>1</v>
      </c>
      <c r="AV66">
        <f t="shared" si="28"/>
        <v>0</v>
      </c>
      <c r="AW66">
        <f t="shared" si="29"/>
        <v>38806.70353041101</v>
      </c>
      <c r="AX66">
        <f t="shared" si="30"/>
        <v>2000.008</v>
      </c>
      <c r="AY66">
        <f t="shared" si="31"/>
        <v>1681.20642</v>
      </c>
      <c r="AZ66">
        <f t="shared" si="32"/>
        <v>0.84059984760060957</v>
      </c>
      <c r="BA66">
        <f t="shared" si="33"/>
        <v>0.16075770586917651</v>
      </c>
      <c r="BB66">
        <v>2.6469999999999998</v>
      </c>
      <c r="BC66">
        <v>0.5</v>
      </c>
      <c r="BD66" t="s">
        <v>355</v>
      </c>
      <c r="BE66">
        <v>2</v>
      </c>
      <c r="BF66" t="b">
        <v>1</v>
      </c>
      <c r="BG66">
        <v>1657565665.75</v>
      </c>
      <c r="BH66">
        <v>789.62430000000006</v>
      </c>
      <c r="BI66">
        <v>824.0027</v>
      </c>
      <c r="BJ66">
        <v>25.30979</v>
      </c>
      <c r="BK66">
        <v>23.873760000000001</v>
      </c>
      <c r="BL66">
        <v>792.16989999999998</v>
      </c>
      <c r="BM66">
        <v>25.416270000000001</v>
      </c>
      <c r="BN66">
        <v>500.02910000000003</v>
      </c>
      <c r="BO66">
        <v>73.518659999999997</v>
      </c>
      <c r="BP66">
        <v>0.10008733</v>
      </c>
      <c r="BQ66">
        <v>27.670570000000001</v>
      </c>
      <c r="BR66">
        <v>28.030290000000001</v>
      </c>
      <c r="BS66">
        <v>999.9</v>
      </c>
      <c r="BT66">
        <v>0</v>
      </c>
      <c r="BU66">
        <v>0</v>
      </c>
      <c r="BV66">
        <v>10005.058000000001</v>
      </c>
      <c r="BW66">
        <v>0</v>
      </c>
      <c r="BX66">
        <v>2033.623</v>
      </c>
      <c r="BY66">
        <v>-34.378320000000002</v>
      </c>
      <c r="BZ66">
        <v>810.12839999999994</v>
      </c>
      <c r="CA66">
        <v>844.15590000000009</v>
      </c>
      <c r="CB66">
        <v>1.4360310000000001</v>
      </c>
      <c r="CC66">
        <v>824.0027</v>
      </c>
      <c r="CD66">
        <v>23.873760000000001</v>
      </c>
      <c r="CE66">
        <v>1.8607419999999999</v>
      </c>
      <c r="CF66">
        <v>1.755166</v>
      </c>
      <c r="CG66">
        <v>16.306619999999999</v>
      </c>
      <c r="CH66">
        <v>15.393129999999999</v>
      </c>
      <c r="CI66">
        <v>2000.008</v>
      </c>
      <c r="CJ66">
        <v>0.98000559999999992</v>
      </c>
      <c r="CK66">
        <v>1.9994600000000001E-2</v>
      </c>
      <c r="CL66">
        <v>0</v>
      </c>
      <c r="CM66">
        <v>2.3305699999999998</v>
      </c>
      <c r="CN66">
        <v>0</v>
      </c>
      <c r="CO66">
        <v>5453.2430000000004</v>
      </c>
      <c r="CP66">
        <v>16749.560000000001</v>
      </c>
      <c r="CQ66">
        <v>38.436999999999998</v>
      </c>
      <c r="CR66">
        <v>39.7624</v>
      </c>
      <c r="CS66">
        <v>38.625</v>
      </c>
      <c r="CT66">
        <v>38.5</v>
      </c>
      <c r="CU66">
        <v>37.75</v>
      </c>
      <c r="CV66">
        <v>1960.018</v>
      </c>
      <c r="CW66">
        <v>39.99</v>
      </c>
      <c r="CX66">
        <v>0</v>
      </c>
      <c r="CY66">
        <v>1657565669.0999999</v>
      </c>
      <c r="CZ66">
        <v>0</v>
      </c>
      <c r="DA66">
        <v>0</v>
      </c>
      <c r="DB66" t="s">
        <v>356</v>
      </c>
      <c r="DC66">
        <v>1657463822.5999999</v>
      </c>
      <c r="DD66">
        <v>1657463835.0999999</v>
      </c>
      <c r="DE66">
        <v>0</v>
      </c>
      <c r="DF66">
        <v>-2.657</v>
      </c>
      <c r="DG66">
        <v>-13.192</v>
      </c>
      <c r="DH66">
        <v>-3.9239999999999999</v>
      </c>
      <c r="DI66">
        <v>-0.217</v>
      </c>
      <c r="DJ66">
        <v>376</v>
      </c>
      <c r="DK66">
        <v>3</v>
      </c>
      <c r="DL66">
        <v>0.48</v>
      </c>
      <c r="DM66">
        <v>0.03</v>
      </c>
      <c r="DN66">
        <v>-33.984960000000001</v>
      </c>
      <c r="DO66">
        <v>-2.5638371482176052</v>
      </c>
      <c r="DP66">
        <v>0.25612892046779873</v>
      </c>
      <c r="DQ66">
        <v>0</v>
      </c>
      <c r="DR66">
        <v>1.4378852499999999</v>
      </c>
      <c r="DS66">
        <v>-3.5039437148218278E-2</v>
      </c>
      <c r="DT66">
        <v>8.6864333841629102E-3</v>
      </c>
      <c r="DU66">
        <v>1</v>
      </c>
      <c r="DV66">
        <v>1</v>
      </c>
      <c r="DW66">
        <v>2</v>
      </c>
      <c r="DX66" t="s">
        <v>357</v>
      </c>
      <c r="DY66">
        <v>2.98068</v>
      </c>
      <c r="DZ66">
        <v>2.7156799999999999</v>
      </c>
      <c r="EA66">
        <v>0.12202</v>
      </c>
      <c r="EB66">
        <v>0.124061</v>
      </c>
      <c r="EC66">
        <v>9.1152899999999995E-2</v>
      </c>
      <c r="ED66">
        <v>8.5719100000000006E-2</v>
      </c>
      <c r="EE66">
        <v>27692.3</v>
      </c>
      <c r="EF66">
        <v>27762.6</v>
      </c>
      <c r="EG66">
        <v>29327.599999999999</v>
      </c>
      <c r="EH66">
        <v>29321.200000000001</v>
      </c>
      <c r="EI66">
        <v>35321.599999999999</v>
      </c>
      <c r="EJ66">
        <v>35614.800000000003</v>
      </c>
      <c r="EK66">
        <v>41313.599999999999</v>
      </c>
      <c r="EL66">
        <v>41752.300000000003</v>
      </c>
      <c r="EM66">
        <v>1.9454499999999999</v>
      </c>
      <c r="EN66">
        <v>2.1363500000000002</v>
      </c>
      <c r="EO66">
        <v>9.0166899999999994E-2</v>
      </c>
      <c r="EP66">
        <v>0</v>
      </c>
      <c r="EQ66">
        <v>26.542200000000001</v>
      </c>
      <c r="ER66">
        <v>999.9</v>
      </c>
      <c r="ES66">
        <v>36.6</v>
      </c>
      <c r="ET66">
        <v>35.700000000000003</v>
      </c>
      <c r="EU66">
        <v>29.227900000000002</v>
      </c>
      <c r="EV66">
        <v>62.380099999999999</v>
      </c>
      <c r="EW66">
        <v>25.961500000000001</v>
      </c>
      <c r="EX66">
        <v>2</v>
      </c>
      <c r="EY66">
        <v>9.2228199999999996E-2</v>
      </c>
      <c r="EZ66">
        <v>2.0644399999999998</v>
      </c>
      <c r="FA66">
        <v>20.372</v>
      </c>
      <c r="FB66">
        <v>5.21699</v>
      </c>
      <c r="FC66">
        <v>12.0099</v>
      </c>
      <c r="FD66">
        <v>4.9880000000000004</v>
      </c>
      <c r="FE66">
        <v>3.2884199999999999</v>
      </c>
      <c r="FF66">
        <v>9626.9</v>
      </c>
      <c r="FG66">
        <v>9999</v>
      </c>
      <c r="FH66">
        <v>9999</v>
      </c>
      <c r="FI66">
        <v>143.19999999999999</v>
      </c>
      <c r="FJ66">
        <v>1.86747</v>
      </c>
      <c r="FK66">
        <v>1.86646</v>
      </c>
      <c r="FL66">
        <v>1.86599</v>
      </c>
      <c r="FM66">
        <v>1.8658399999999999</v>
      </c>
      <c r="FN66">
        <v>1.86768</v>
      </c>
      <c r="FO66">
        <v>1.87012</v>
      </c>
      <c r="FP66">
        <v>1.8687400000000001</v>
      </c>
      <c r="FQ66">
        <v>1.87012</v>
      </c>
      <c r="FR66">
        <v>0</v>
      </c>
      <c r="FS66">
        <v>0</v>
      </c>
      <c r="FT66">
        <v>0</v>
      </c>
      <c r="FU66">
        <v>0</v>
      </c>
      <c r="FV66" t="s">
        <v>358</v>
      </c>
      <c r="FW66" t="s">
        <v>359</v>
      </c>
      <c r="FX66" t="s">
        <v>360</v>
      </c>
      <c r="FY66" t="s">
        <v>360</v>
      </c>
      <c r="FZ66" t="s">
        <v>360</v>
      </c>
      <c r="GA66" t="s">
        <v>360</v>
      </c>
      <c r="GB66">
        <v>0</v>
      </c>
      <c r="GC66">
        <v>100</v>
      </c>
      <c r="GD66">
        <v>100</v>
      </c>
      <c r="GE66">
        <v>-2.5630000000000002</v>
      </c>
      <c r="GF66">
        <v>-0.1065</v>
      </c>
      <c r="GG66">
        <v>-1.416173661898785</v>
      </c>
      <c r="GH66">
        <v>-6.7673973195194002E-4</v>
      </c>
      <c r="GI66">
        <v>-1.250690455310944E-6</v>
      </c>
      <c r="GJ66">
        <v>3.8565111497720912E-10</v>
      </c>
      <c r="GK66">
        <v>-0.26405555660328678</v>
      </c>
      <c r="GL66">
        <v>-8.0097668062306809E-3</v>
      </c>
      <c r="GM66">
        <v>7.889985885015092E-4</v>
      </c>
      <c r="GN66">
        <v>-9.0450257093495313E-6</v>
      </c>
      <c r="GO66">
        <v>18</v>
      </c>
      <c r="GP66">
        <v>2288</v>
      </c>
      <c r="GQ66">
        <v>1</v>
      </c>
      <c r="GR66">
        <v>38</v>
      </c>
      <c r="GS66">
        <v>1697.4</v>
      </c>
      <c r="GT66">
        <v>1697.2</v>
      </c>
      <c r="GU66">
        <v>2.2753899999999998</v>
      </c>
      <c r="GV66">
        <v>2.2265600000000001</v>
      </c>
      <c r="GW66">
        <v>1.94702</v>
      </c>
      <c r="GX66">
        <v>2.7673299999999998</v>
      </c>
      <c r="GY66">
        <v>2.19482</v>
      </c>
      <c r="GZ66">
        <v>2.3767100000000001</v>
      </c>
      <c r="HA66">
        <v>40.247399999999999</v>
      </c>
      <c r="HB66">
        <v>13.8956</v>
      </c>
      <c r="HC66">
        <v>18</v>
      </c>
      <c r="HD66">
        <v>531.15899999999999</v>
      </c>
      <c r="HE66">
        <v>625.74300000000005</v>
      </c>
      <c r="HF66">
        <v>24.0579</v>
      </c>
      <c r="HG66">
        <v>28.641500000000001</v>
      </c>
      <c r="HH66">
        <v>30</v>
      </c>
      <c r="HI66">
        <v>28.7638</v>
      </c>
      <c r="HJ66">
        <v>28.7362</v>
      </c>
      <c r="HK66">
        <v>45.611600000000003</v>
      </c>
      <c r="HL66">
        <v>14.023899999999999</v>
      </c>
      <c r="HM66">
        <v>13.6958</v>
      </c>
      <c r="HN66">
        <v>24.054300000000001</v>
      </c>
      <c r="HO66">
        <v>854.76700000000005</v>
      </c>
      <c r="HP66">
        <v>23.956199999999999</v>
      </c>
      <c r="HQ66">
        <v>100.29600000000001</v>
      </c>
      <c r="HR66">
        <v>100.30500000000001</v>
      </c>
    </row>
    <row r="67" spans="1:226" x14ac:dyDescent="0.2">
      <c r="A67">
        <v>51</v>
      </c>
      <c r="B67">
        <v>1657565673</v>
      </c>
      <c r="C67">
        <v>341.5</v>
      </c>
      <c r="D67" t="s">
        <v>460</v>
      </c>
      <c r="E67" t="s">
        <v>461</v>
      </c>
      <c r="F67">
        <v>5</v>
      </c>
      <c r="G67" t="s">
        <v>353</v>
      </c>
      <c r="H67" t="s">
        <v>354</v>
      </c>
      <c r="I67">
        <v>1657565670.1500001</v>
      </c>
      <c r="J67">
        <f t="shared" si="0"/>
        <v>2.8015737968507407E-3</v>
      </c>
      <c r="K67">
        <f t="shared" si="1"/>
        <v>2.8015737968507408</v>
      </c>
      <c r="L67">
        <f t="shared" si="2"/>
        <v>27.292343709787378</v>
      </c>
      <c r="M67">
        <f t="shared" si="3"/>
        <v>804.06140000000005</v>
      </c>
      <c r="N67">
        <f t="shared" si="4"/>
        <v>353.97630463866807</v>
      </c>
      <c r="O67">
        <f t="shared" si="5"/>
        <v>26.059407864554014</v>
      </c>
      <c r="P67">
        <f t="shared" si="6"/>
        <v>59.194255932280804</v>
      </c>
      <c r="Q67">
        <f t="shared" si="7"/>
        <v>0.10439321945663413</v>
      </c>
      <c r="R67">
        <f t="shared" si="8"/>
        <v>3.1753336682875868</v>
      </c>
      <c r="S67">
        <f t="shared" si="9"/>
        <v>0.10252336679039259</v>
      </c>
      <c r="T67">
        <f t="shared" si="10"/>
        <v>6.4242313403235482E-2</v>
      </c>
      <c r="U67">
        <f t="shared" si="11"/>
        <v>321.50791979999997</v>
      </c>
      <c r="V67">
        <f t="shared" si="12"/>
        <v>28.747496089595206</v>
      </c>
      <c r="W67">
        <f t="shared" si="13"/>
        <v>28.01258</v>
      </c>
      <c r="X67">
        <f t="shared" si="14"/>
        <v>3.7976235946223285</v>
      </c>
      <c r="Y67">
        <f t="shared" si="15"/>
        <v>50.068308098812409</v>
      </c>
      <c r="Z67">
        <f t="shared" si="16"/>
        <v>1.8632391385766334</v>
      </c>
      <c r="AA67">
        <f t="shared" si="17"/>
        <v>3.7213942498305195</v>
      </c>
      <c r="AB67">
        <f t="shared" si="18"/>
        <v>1.9343844560456951</v>
      </c>
      <c r="AC67">
        <f t="shared" si="19"/>
        <v>-123.54940444111766</v>
      </c>
      <c r="AD67">
        <f t="shared" si="20"/>
        <v>-59.472627608855106</v>
      </c>
      <c r="AE67">
        <f t="shared" si="21"/>
        <v>-4.0760638553221034</v>
      </c>
      <c r="AF67">
        <f t="shared" si="22"/>
        <v>134.40982389470511</v>
      </c>
      <c r="AG67">
        <f t="shared" si="23"/>
        <v>63.516114368688342</v>
      </c>
      <c r="AH67">
        <f t="shared" si="24"/>
        <v>2.7951872292959274</v>
      </c>
      <c r="AI67">
        <f t="shared" si="25"/>
        <v>27.292343709787378</v>
      </c>
      <c r="AJ67">
        <v>860.41929820504652</v>
      </c>
      <c r="AK67">
        <v>832.85521212121205</v>
      </c>
      <c r="AL67">
        <v>3.3687687897247018</v>
      </c>
      <c r="AM67">
        <v>64.431249241879684</v>
      </c>
      <c r="AN67">
        <f t="shared" si="26"/>
        <v>2.8015737968507408</v>
      </c>
      <c r="AO67">
        <v>23.86139256719267</v>
      </c>
      <c r="AP67">
        <v>25.307484242424231</v>
      </c>
      <c r="AQ67">
        <v>-9.0050459290369266E-5</v>
      </c>
      <c r="AR67">
        <v>78.105960505336981</v>
      </c>
      <c r="AS67">
        <v>0</v>
      </c>
      <c r="AT67">
        <v>0</v>
      </c>
      <c r="AU67">
        <f t="shared" si="27"/>
        <v>1</v>
      </c>
      <c r="AV67">
        <f t="shared" si="28"/>
        <v>0</v>
      </c>
      <c r="AW67">
        <f t="shared" si="29"/>
        <v>38760.002467751459</v>
      </c>
      <c r="AX67">
        <f t="shared" si="30"/>
        <v>1999.953</v>
      </c>
      <c r="AY67">
        <f t="shared" si="31"/>
        <v>1681.1602199999998</v>
      </c>
      <c r="AZ67">
        <f t="shared" si="32"/>
        <v>0.8405998640968062</v>
      </c>
      <c r="BA67">
        <f t="shared" si="33"/>
        <v>0.1607577377068361</v>
      </c>
      <c r="BB67">
        <v>2.6469999999999998</v>
      </c>
      <c r="BC67">
        <v>0.5</v>
      </c>
      <c r="BD67" t="s">
        <v>355</v>
      </c>
      <c r="BE67">
        <v>2</v>
      </c>
      <c r="BF67" t="b">
        <v>1</v>
      </c>
      <c r="BG67">
        <v>1657565670.1500001</v>
      </c>
      <c r="BH67">
        <v>804.06140000000005</v>
      </c>
      <c r="BI67">
        <v>838.8780999999999</v>
      </c>
      <c r="BJ67">
        <v>25.309190000000001</v>
      </c>
      <c r="BK67">
        <v>23.866810000000001</v>
      </c>
      <c r="BL67">
        <v>806.63510000000008</v>
      </c>
      <c r="BM67">
        <v>25.415649999999999</v>
      </c>
      <c r="BN67">
        <v>499.97930000000002</v>
      </c>
      <c r="BO67">
        <v>73.519120000000001</v>
      </c>
      <c r="BP67">
        <v>9.9954279999999993E-2</v>
      </c>
      <c r="BQ67">
        <v>27.66517</v>
      </c>
      <c r="BR67">
        <v>28.01258</v>
      </c>
      <c r="BS67">
        <v>999.9</v>
      </c>
      <c r="BT67">
        <v>0</v>
      </c>
      <c r="BU67">
        <v>0</v>
      </c>
      <c r="BV67">
        <v>9992.2530000000006</v>
      </c>
      <c r="BW67">
        <v>0</v>
      </c>
      <c r="BX67">
        <v>2033.5519999999999</v>
      </c>
      <c r="BY67">
        <v>-34.816580000000002</v>
      </c>
      <c r="BZ67">
        <v>824.94010000000003</v>
      </c>
      <c r="CA67">
        <v>859.3889999999999</v>
      </c>
      <c r="CB67">
        <v>1.4423820000000001</v>
      </c>
      <c r="CC67">
        <v>838.8780999999999</v>
      </c>
      <c r="CD67">
        <v>23.866810000000001</v>
      </c>
      <c r="CE67">
        <v>1.8607089999999999</v>
      </c>
      <c r="CF67">
        <v>1.754667</v>
      </c>
      <c r="CG67">
        <v>16.306319999999999</v>
      </c>
      <c r="CH67">
        <v>15.3887</v>
      </c>
      <c r="CI67">
        <v>1999.953</v>
      </c>
      <c r="CJ67">
        <v>0.98000529999999997</v>
      </c>
      <c r="CK67">
        <v>1.9994899999999999E-2</v>
      </c>
      <c r="CL67">
        <v>0</v>
      </c>
      <c r="CM67">
        <v>2.3012100000000002</v>
      </c>
      <c r="CN67">
        <v>0</v>
      </c>
      <c r="CO67">
        <v>5461.375</v>
      </c>
      <c r="CP67">
        <v>16749.12</v>
      </c>
      <c r="CQ67">
        <v>38.449599999999997</v>
      </c>
      <c r="CR67">
        <v>39.811999999999998</v>
      </c>
      <c r="CS67">
        <v>38.625</v>
      </c>
      <c r="CT67">
        <v>38.549599999999998</v>
      </c>
      <c r="CU67">
        <v>37.75</v>
      </c>
      <c r="CV67">
        <v>1959.963</v>
      </c>
      <c r="CW67">
        <v>39.99</v>
      </c>
      <c r="CX67">
        <v>0</v>
      </c>
      <c r="CY67">
        <v>1657565673.3</v>
      </c>
      <c r="CZ67">
        <v>0</v>
      </c>
      <c r="DA67">
        <v>0</v>
      </c>
      <c r="DB67" t="s">
        <v>356</v>
      </c>
      <c r="DC67">
        <v>1657463822.5999999</v>
      </c>
      <c r="DD67">
        <v>1657463835.0999999</v>
      </c>
      <c r="DE67">
        <v>0</v>
      </c>
      <c r="DF67">
        <v>-2.657</v>
      </c>
      <c r="DG67">
        <v>-13.192</v>
      </c>
      <c r="DH67">
        <v>-3.9239999999999999</v>
      </c>
      <c r="DI67">
        <v>-0.217</v>
      </c>
      <c r="DJ67">
        <v>376</v>
      </c>
      <c r="DK67">
        <v>3</v>
      </c>
      <c r="DL67">
        <v>0.48</v>
      </c>
      <c r="DM67">
        <v>0.03</v>
      </c>
      <c r="DN67">
        <v>-34.292892682926833</v>
      </c>
      <c r="DO67">
        <v>-3.3563686411149658</v>
      </c>
      <c r="DP67">
        <v>0.35081805540085992</v>
      </c>
      <c r="DQ67">
        <v>0</v>
      </c>
      <c r="DR67">
        <v>1.439094634146342</v>
      </c>
      <c r="DS67">
        <v>-1.9762578397211121E-2</v>
      </c>
      <c r="DT67">
        <v>8.9925270052039034E-3</v>
      </c>
      <c r="DU67">
        <v>1</v>
      </c>
      <c r="DV67">
        <v>1</v>
      </c>
      <c r="DW67">
        <v>2</v>
      </c>
      <c r="DX67" t="s">
        <v>357</v>
      </c>
      <c r="DY67">
        <v>2.9803600000000001</v>
      </c>
      <c r="DZ67">
        <v>2.7155900000000002</v>
      </c>
      <c r="EA67">
        <v>0.123532</v>
      </c>
      <c r="EB67">
        <v>0.12556999999999999</v>
      </c>
      <c r="EC67">
        <v>9.1151499999999996E-2</v>
      </c>
      <c r="ED67">
        <v>8.5768300000000006E-2</v>
      </c>
      <c r="EE67">
        <v>27644.2</v>
      </c>
      <c r="EF67">
        <v>27714.7</v>
      </c>
      <c r="EG67">
        <v>29327.200000000001</v>
      </c>
      <c r="EH67">
        <v>29321.200000000001</v>
      </c>
      <c r="EI67">
        <v>35321.5</v>
      </c>
      <c r="EJ67">
        <v>35612.9</v>
      </c>
      <c r="EK67">
        <v>41313.300000000003</v>
      </c>
      <c r="EL67">
        <v>41752.300000000003</v>
      </c>
      <c r="EM67">
        <v>1.9449799999999999</v>
      </c>
      <c r="EN67">
        <v>2.1364299999999998</v>
      </c>
      <c r="EO67">
        <v>8.9108900000000005E-2</v>
      </c>
      <c r="EP67">
        <v>0</v>
      </c>
      <c r="EQ67">
        <v>26.556699999999999</v>
      </c>
      <c r="ER67">
        <v>999.9</v>
      </c>
      <c r="ES67">
        <v>36.5</v>
      </c>
      <c r="ET67">
        <v>35.700000000000003</v>
      </c>
      <c r="EU67">
        <v>29.149000000000001</v>
      </c>
      <c r="EV67">
        <v>62.360100000000003</v>
      </c>
      <c r="EW67">
        <v>25.953499999999998</v>
      </c>
      <c r="EX67">
        <v>2</v>
      </c>
      <c r="EY67">
        <v>9.2301800000000003E-2</v>
      </c>
      <c r="EZ67">
        <v>2.03565</v>
      </c>
      <c r="FA67">
        <v>20.372399999999999</v>
      </c>
      <c r="FB67">
        <v>5.2178899999999997</v>
      </c>
      <c r="FC67">
        <v>12.0099</v>
      </c>
      <c r="FD67">
        <v>4.9885000000000002</v>
      </c>
      <c r="FE67">
        <v>3.2886500000000001</v>
      </c>
      <c r="FF67">
        <v>9626.9</v>
      </c>
      <c r="FG67">
        <v>9999</v>
      </c>
      <c r="FH67">
        <v>9999</v>
      </c>
      <c r="FI67">
        <v>143.19999999999999</v>
      </c>
      <c r="FJ67">
        <v>1.8674599999999999</v>
      </c>
      <c r="FK67">
        <v>1.86646</v>
      </c>
      <c r="FL67">
        <v>1.86592</v>
      </c>
      <c r="FM67">
        <v>1.8658399999999999</v>
      </c>
      <c r="FN67">
        <v>1.86768</v>
      </c>
      <c r="FO67">
        <v>1.87012</v>
      </c>
      <c r="FP67">
        <v>1.86877</v>
      </c>
      <c r="FQ67">
        <v>1.87012</v>
      </c>
      <c r="FR67">
        <v>0</v>
      </c>
      <c r="FS67">
        <v>0</v>
      </c>
      <c r="FT67">
        <v>0</v>
      </c>
      <c r="FU67">
        <v>0</v>
      </c>
      <c r="FV67" t="s">
        <v>358</v>
      </c>
      <c r="FW67" t="s">
        <v>359</v>
      </c>
      <c r="FX67" t="s">
        <v>360</v>
      </c>
      <c r="FY67" t="s">
        <v>360</v>
      </c>
      <c r="FZ67" t="s">
        <v>360</v>
      </c>
      <c r="GA67" t="s">
        <v>360</v>
      </c>
      <c r="GB67">
        <v>0</v>
      </c>
      <c r="GC67">
        <v>100</v>
      </c>
      <c r="GD67">
        <v>100</v>
      </c>
      <c r="GE67">
        <v>-2.5910000000000002</v>
      </c>
      <c r="GF67">
        <v>-0.10639999999999999</v>
      </c>
      <c r="GG67">
        <v>-1.416173661898785</v>
      </c>
      <c r="GH67">
        <v>-6.7673973195194002E-4</v>
      </c>
      <c r="GI67">
        <v>-1.250690455310944E-6</v>
      </c>
      <c r="GJ67">
        <v>3.8565111497720912E-10</v>
      </c>
      <c r="GK67">
        <v>-0.26405555660328678</v>
      </c>
      <c r="GL67">
        <v>-8.0097668062306809E-3</v>
      </c>
      <c r="GM67">
        <v>7.889985885015092E-4</v>
      </c>
      <c r="GN67">
        <v>-9.0450257093495313E-6</v>
      </c>
      <c r="GO67">
        <v>18</v>
      </c>
      <c r="GP67">
        <v>2288</v>
      </c>
      <c r="GQ67">
        <v>1</v>
      </c>
      <c r="GR67">
        <v>38</v>
      </c>
      <c r="GS67">
        <v>1697.5</v>
      </c>
      <c r="GT67">
        <v>1697.3</v>
      </c>
      <c r="GU67">
        <v>2.3071299999999999</v>
      </c>
      <c r="GV67">
        <v>2.2241200000000001</v>
      </c>
      <c r="GW67">
        <v>1.94702</v>
      </c>
      <c r="GX67">
        <v>2.7673299999999998</v>
      </c>
      <c r="GY67">
        <v>2.19482</v>
      </c>
      <c r="GZ67">
        <v>2.36084</v>
      </c>
      <c r="HA67">
        <v>40.247399999999999</v>
      </c>
      <c r="HB67">
        <v>13.9131</v>
      </c>
      <c r="HC67">
        <v>18</v>
      </c>
      <c r="HD67">
        <v>530.81200000000001</v>
      </c>
      <c r="HE67">
        <v>625.77599999999995</v>
      </c>
      <c r="HF67">
        <v>24.035900000000002</v>
      </c>
      <c r="HG67">
        <v>28.641300000000001</v>
      </c>
      <c r="HH67">
        <v>30.0001</v>
      </c>
      <c r="HI67">
        <v>28.760899999999999</v>
      </c>
      <c r="HJ67">
        <v>28.733599999999999</v>
      </c>
      <c r="HK67">
        <v>46.224600000000002</v>
      </c>
      <c r="HL67">
        <v>14.023899999999999</v>
      </c>
      <c r="HM67">
        <v>13.6958</v>
      </c>
      <c r="HN67">
        <v>24.033200000000001</v>
      </c>
      <c r="HO67">
        <v>874.80600000000004</v>
      </c>
      <c r="HP67">
        <v>23.956199999999999</v>
      </c>
      <c r="HQ67">
        <v>100.295</v>
      </c>
      <c r="HR67">
        <v>100.30500000000001</v>
      </c>
    </row>
    <row r="68" spans="1:226" x14ac:dyDescent="0.2">
      <c r="A68">
        <v>52</v>
      </c>
      <c r="B68">
        <v>1657565678</v>
      </c>
      <c r="C68">
        <v>346.5</v>
      </c>
      <c r="D68" t="s">
        <v>462</v>
      </c>
      <c r="E68" t="s">
        <v>463</v>
      </c>
      <c r="F68">
        <v>5</v>
      </c>
      <c r="G68" t="s">
        <v>353</v>
      </c>
      <c r="H68" t="s">
        <v>354</v>
      </c>
      <c r="I68">
        <v>1657565675.5</v>
      </c>
      <c r="J68">
        <f t="shared" si="0"/>
        <v>2.7796957023793214E-3</v>
      </c>
      <c r="K68">
        <f t="shared" si="1"/>
        <v>2.7796957023793212</v>
      </c>
      <c r="L68">
        <f t="shared" si="2"/>
        <v>27.685205431970541</v>
      </c>
      <c r="M68">
        <f t="shared" si="3"/>
        <v>821.72733333333349</v>
      </c>
      <c r="N68">
        <f t="shared" si="4"/>
        <v>361.53315067684792</v>
      </c>
      <c r="O68">
        <f t="shared" si="5"/>
        <v>26.616028301655334</v>
      </c>
      <c r="P68">
        <f t="shared" si="6"/>
        <v>60.495470247465654</v>
      </c>
      <c r="Q68">
        <f t="shared" si="7"/>
        <v>0.10355161078044475</v>
      </c>
      <c r="R68">
        <f t="shared" si="8"/>
        <v>3.1790912224824508</v>
      </c>
      <c r="S68">
        <f t="shared" si="9"/>
        <v>0.10171363264543774</v>
      </c>
      <c r="T68">
        <f t="shared" si="10"/>
        <v>6.3733438140749124E-2</v>
      </c>
      <c r="U68">
        <f t="shared" si="11"/>
        <v>321.51205166666665</v>
      </c>
      <c r="V68">
        <f t="shared" si="12"/>
        <v>28.743626026399262</v>
      </c>
      <c r="W68">
        <f t="shared" si="13"/>
        <v>28.015355555555558</v>
      </c>
      <c r="X68">
        <f t="shared" si="14"/>
        <v>3.7982380563534166</v>
      </c>
      <c r="Y68">
        <f t="shared" si="15"/>
        <v>50.103288890275046</v>
      </c>
      <c r="Z68">
        <f t="shared" si="16"/>
        <v>1.8636726175437068</v>
      </c>
      <c r="AA68">
        <f t="shared" si="17"/>
        <v>3.7196612414508428</v>
      </c>
      <c r="AB68">
        <f t="shared" si="18"/>
        <v>1.9345654388097098</v>
      </c>
      <c r="AC68">
        <f t="shared" si="19"/>
        <v>-122.58458047492807</v>
      </c>
      <c r="AD68">
        <f t="shared" si="20"/>
        <v>-61.38469827120057</v>
      </c>
      <c r="AE68">
        <f t="shared" si="21"/>
        <v>-4.2020296919550733</v>
      </c>
      <c r="AF68">
        <f t="shared" si="22"/>
        <v>133.34074322858291</v>
      </c>
      <c r="AG68">
        <f t="shared" si="23"/>
        <v>64.250685677487482</v>
      </c>
      <c r="AH68">
        <f t="shared" si="24"/>
        <v>2.7706770276112445</v>
      </c>
      <c r="AI68">
        <f t="shared" si="25"/>
        <v>27.685205431970541</v>
      </c>
      <c r="AJ68">
        <v>877.77173901206038</v>
      </c>
      <c r="AK68">
        <v>849.87204848484851</v>
      </c>
      <c r="AL68">
        <v>3.4012091677251211</v>
      </c>
      <c r="AM68">
        <v>64.431249241879684</v>
      </c>
      <c r="AN68">
        <f t="shared" si="26"/>
        <v>2.7796957023793212</v>
      </c>
      <c r="AO68">
        <v>23.886312407972291</v>
      </c>
      <c r="AP68">
        <v>25.31966909090908</v>
      </c>
      <c r="AQ68">
        <v>2.0827596649992949E-4</v>
      </c>
      <c r="AR68">
        <v>78.105960505336981</v>
      </c>
      <c r="AS68">
        <v>0</v>
      </c>
      <c r="AT68">
        <v>0</v>
      </c>
      <c r="AU68">
        <f t="shared" si="27"/>
        <v>1</v>
      </c>
      <c r="AV68">
        <f t="shared" si="28"/>
        <v>0</v>
      </c>
      <c r="AW68">
        <f t="shared" si="29"/>
        <v>38822.462283627996</v>
      </c>
      <c r="AX68">
        <f t="shared" si="30"/>
        <v>1999.9788888888891</v>
      </c>
      <c r="AY68">
        <f t="shared" si="31"/>
        <v>1681.1819666666668</v>
      </c>
      <c r="AZ68">
        <f t="shared" si="32"/>
        <v>0.84059985633181677</v>
      </c>
      <c r="BA68">
        <f t="shared" si="33"/>
        <v>0.16075772272040648</v>
      </c>
      <c r="BB68">
        <v>2.6469999999999998</v>
      </c>
      <c r="BC68">
        <v>0.5</v>
      </c>
      <c r="BD68" t="s">
        <v>355</v>
      </c>
      <c r="BE68">
        <v>2</v>
      </c>
      <c r="BF68" t="b">
        <v>1</v>
      </c>
      <c r="BG68">
        <v>1657565675.5</v>
      </c>
      <c r="BH68">
        <v>821.72733333333349</v>
      </c>
      <c r="BI68">
        <v>856.947</v>
      </c>
      <c r="BJ68">
        <v>25.314800000000002</v>
      </c>
      <c r="BK68">
        <v>23.885133333333339</v>
      </c>
      <c r="BL68">
        <v>824.33522222222223</v>
      </c>
      <c r="BM68">
        <v>25.42122222222222</v>
      </c>
      <c r="BN68">
        <v>499.99933333333331</v>
      </c>
      <c r="BO68">
        <v>73.519877777777779</v>
      </c>
      <c r="BP68">
        <v>0.10000535555555561</v>
      </c>
      <c r="BQ68">
        <v>27.6572</v>
      </c>
      <c r="BR68">
        <v>28.015355555555558</v>
      </c>
      <c r="BS68">
        <v>999.90000000000009</v>
      </c>
      <c r="BT68">
        <v>0</v>
      </c>
      <c r="BU68">
        <v>0</v>
      </c>
      <c r="BV68">
        <v>10008.65777777778</v>
      </c>
      <c r="BW68">
        <v>0</v>
      </c>
      <c r="BX68">
        <v>2034.416666666667</v>
      </c>
      <c r="BY68">
        <v>-35.219766666666658</v>
      </c>
      <c r="BZ68">
        <v>843.06955555555555</v>
      </c>
      <c r="CA68">
        <v>877.91611111111115</v>
      </c>
      <c r="CB68">
        <v>1.429681111111111</v>
      </c>
      <c r="CC68">
        <v>856.947</v>
      </c>
      <c r="CD68">
        <v>23.885133333333339</v>
      </c>
      <c r="CE68">
        <v>1.861144444444444</v>
      </c>
      <c r="CF68">
        <v>1.7560311111111111</v>
      </c>
      <c r="CG68">
        <v>16.309988888888888</v>
      </c>
      <c r="CH68">
        <v>15.400811111111111</v>
      </c>
      <c r="CI68">
        <v>1999.9788888888891</v>
      </c>
      <c r="CJ68">
        <v>0.98000566666666655</v>
      </c>
      <c r="CK68">
        <v>1.9994533333333332E-2</v>
      </c>
      <c r="CL68">
        <v>0</v>
      </c>
      <c r="CM68">
        <v>2.2511888888888891</v>
      </c>
      <c r="CN68">
        <v>0</v>
      </c>
      <c r="CO68">
        <v>5468.942222222222</v>
      </c>
      <c r="CP68">
        <v>16749.333333333328</v>
      </c>
      <c r="CQ68">
        <v>38.485999999999997</v>
      </c>
      <c r="CR68">
        <v>39.819000000000003</v>
      </c>
      <c r="CS68">
        <v>38.673222222222222</v>
      </c>
      <c r="CT68">
        <v>38.561999999999998</v>
      </c>
      <c r="CU68">
        <v>37.784444444444453</v>
      </c>
      <c r="CV68">
        <v>1959.9888888888891</v>
      </c>
      <c r="CW68">
        <v>39.99</v>
      </c>
      <c r="CX68">
        <v>0</v>
      </c>
      <c r="CY68">
        <v>1657565678.0999999</v>
      </c>
      <c r="CZ68">
        <v>0</v>
      </c>
      <c r="DA68">
        <v>0</v>
      </c>
      <c r="DB68" t="s">
        <v>356</v>
      </c>
      <c r="DC68">
        <v>1657463822.5999999</v>
      </c>
      <c r="DD68">
        <v>1657463835.0999999</v>
      </c>
      <c r="DE68">
        <v>0</v>
      </c>
      <c r="DF68">
        <v>-2.657</v>
      </c>
      <c r="DG68">
        <v>-13.192</v>
      </c>
      <c r="DH68">
        <v>-3.9239999999999999</v>
      </c>
      <c r="DI68">
        <v>-0.217</v>
      </c>
      <c r="DJ68">
        <v>376</v>
      </c>
      <c r="DK68">
        <v>3</v>
      </c>
      <c r="DL68">
        <v>0.48</v>
      </c>
      <c r="DM68">
        <v>0.03</v>
      </c>
      <c r="DN68">
        <v>-34.597102439024383</v>
      </c>
      <c r="DO68">
        <v>-4.5288564459930809</v>
      </c>
      <c r="DP68">
        <v>0.45455716616408548</v>
      </c>
      <c r="DQ68">
        <v>0</v>
      </c>
      <c r="DR68">
        <v>1.43478512195122</v>
      </c>
      <c r="DS68">
        <v>-6.2433449477327096E-3</v>
      </c>
      <c r="DT68">
        <v>8.6420678763968091E-3</v>
      </c>
      <c r="DU68">
        <v>1</v>
      </c>
      <c r="DV68">
        <v>1</v>
      </c>
      <c r="DW68">
        <v>2</v>
      </c>
      <c r="DX68" t="s">
        <v>357</v>
      </c>
      <c r="DY68">
        <v>2.9804200000000001</v>
      </c>
      <c r="DZ68">
        <v>2.7155800000000001</v>
      </c>
      <c r="EA68">
        <v>0.12521099999999999</v>
      </c>
      <c r="EB68">
        <v>0.127222</v>
      </c>
      <c r="EC68">
        <v>9.1181300000000007E-2</v>
      </c>
      <c r="ED68">
        <v>8.5764999999999994E-2</v>
      </c>
      <c r="EE68">
        <v>27591.4</v>
      </c>
      <c r="EF68">
        <v>27662.5</v>
      </c>
      <c r="EG68">
        <v>29327.4</v>
      </c>
      <c r="EH68">
        <v>29321.3</v>
      </c>
      <c r="EI68">
        <v>35320.5</v>
      </c>
      <c r="EJ68">
        <v>35613.1</v>
      </c>
      <c r="EK68">
        <v>41313.5</v>
      </c>
      <c r="EL68">
        <v>41752.400000000001</v>
      </c>
      <c r="EM68">
        <v>1.9450499999999999</v>
      </c>
      <c r="EN68">
        <v>2.13625</v>
      </c>
      <c r="EO68">
        <v>8.7700799999999995E-2</v>
      </c>
      <c r="EP68">
        <v>0</v>
      </c>
      <c r="EQ68">
        <v>26.571400000000001</v>
      </c>
      <c r="ER68">
        <v>999.9</v>
      </c>
      <c r="ES68">
        <v>36.5</v>
      </c>
      <c r="ET68">
        <v>35.700000000000003</v>
      </c>
      <c r="EU68">
        <v>29.1496</v>
      </c>
      <c r="EV68">
        <v>62.310099999999998</v>
      </c>
      <c r="EW68">
        <v>26.0777</v>
      </c>
      <c r="EX68">
        <v>2</v>
      </c>
      <c r="EY68">
        <v>9.2355199999999998E-2</v>
      </c>
      <c r="EZ68">
        <v>2.00562</v>
      </c>
      <c r="FA68">
        <v>20.373000000000001</v>
      </c>
      <c r="FB68">
        <v>5.2181899999999999</v>
      </c>
      <c r="FC68">
        <v>12.0099</v>
      </c>
      <c r="FD68">
        <v>4.9886999999999997</v>
      </c>
      <c r="FE68">
        <v>3.2886500000000001</v>
      </c>
      <c r="FF68">
        <v>9627.2000000000007</v>
      </c>
      <c r="FG68">
        <v>9999</v>
      </c>
      <c r="FH68">
        <v>9999</v>
      </c>
      <c r="FI68">
        <v>143.19999999999999</v>
      </c>
      <c r="FJ68">
        <v>1.86748</v>
      </c>
      <c r="FK68">
        <v>1.86646</v>
      </c>
      <c r="FL68">
        <v>1.86595</v>
      </c>
      <c r="FM68">
        <v>1.8658399999999999</v>
      </c>
      <c r="FN68">
        <v>1.86768</v>
      </c>
      <c r="FO68">
        <v>1.87012</v>
      </c>
      <c r="FP68">
        <v>1.8687499999999999</v>
      </c>
      <c r="FQ68">
        <v>1.87012</v>
      </c>
      <c r="FR68">
        <v>0</v>
      </c>
      <c r="FS68">
        <v>0</v>
      </c>
      <c r="FT68">
        <v>0</v>
      </c>
      <c r="FU68">
        <v>0</v>
      </c>
      <c r="FV68" t="s">
        <v>358</v>
      </c>
      <c r="FW68" t="s">
        <v>359</v>
      </c>
      <c r="FX68" t="s">
        <v>360</v>
      </c>
      <c r="FY68" t="s">
        <v>360</v>
      </c>
      <c r="FZ68" t="s">
        <v>360</v>
      </c>
      <c r="GA68" t="s">
        <v>360</v>
      </c>
      <c r="GB68">
        <v>0</v>
      </c>
      <c r="GC68">
        <v>100</v>
      </c>
      <c r="GD68">
        <v>100</v>
      </c>
      <c r="GE68">
        <v>-2.6240000000000001</v>
      </c>
      <c r="GF68">
        <v>-0.10630000000000001</v>
      </c>
      <c r="GG68">
        <v>-1.416173661898785</v>
      </c>
      <c r="GH68">
        <v>-6.7673973195194002E-4</v>
      </c>
      <c r="GI68">
        <v>-1.250690455310944E-6</v>
      </c>
      <c r="GJ68">
        <v>3.8565111497720912E-10</v>
      </c>
      <c r="GK68">
        <v>-0.26405555660328678</v>
      </c>
      <c r="GL68">
        <v>-8.0097668062306809E-3</v>
      </c>
      <c r="GM68">
        <v>7.889985885015092E-4</v>
      </c>
      <c r="GN68">
        <v>-9.0450257093495313E-6</v>
      </c>
      <c r="GO68">
        <v>18</v>
      </c>
      <c r="GP68">
        <v>2288</v>
      </c>
      <c r="GQ68">
        <v>1</v>
      </c>
      <c r="GR68">
        <v>38</v>
      </c>
      <c r="GS68">
        <v>1697.6</v>
      </c>
      <c r="GT68">
        <v>1697.4</v>
      </c>
      <c r="GU68">
        <v>2.34375</v>
      </c>
      <c r="GV68">
        <v>2.2204600000000001</v>
      </c>
      <c r="GW68">
        <v>1.94702</v>
      </c>
      <c r="GX68">
        <v>2.7661099999999998</v>
      </c>
      <c r="GY68">
        <v>2.19482</v>
      </c>
      <c r="GZ68">
        <v>2.3938000000000001</v>
      </c>
      <c r="HA68">
        <v>40.247399999999999</v>
      </c>
      <c r="HB68">
        <v>13.8956</v>
      </c>
      <c r="HC68">
        <v>18</v>
      </c>
      <c r="HD68">
        <v>530.83500000000004</v>
      </c>
      <c r="HE68">
        <v>625.59299999999996</v>
      </c>
      <c r="HF68">
        <v>24.018799999999999</v>
      </c>
      <c r="HG68">
        <v>28.641999999999999</v>
      </c>
      <c r="HH68">
        <v>30.0001</v>
      </c>
      <c r="HI68">
        <v>28.7577</v>
      </c>
      <c r="HJ68">
        <v>28.729800000000001</v>
      </c>
      <c r="HK68">
        <v>46.959699999999998</v>
      </c>
      <c r="HL68">
        <v>14.023899999999999</v>
      </c>
      <c r="HM68">
        <v>13.6958</v>
      </c>
      <c r="HN68">
        <v>24.0197</v>
      </c>
      <c r="HO68">
        <v>888.17899999999997</v>
      </c>
      <c r="HP68">
        <v>23.950700000000001</v>
      </c>
      <c r="HQ68">
        <v>100.295</v>
      </c>
      <c r="HR68">
        <v>100.306</v>
      </c>
    </row>
    <row r="69" spans="1:226" x14ac:dyDescent="0.2">
      <c r="A69">
        <v>53</v>
      </c>
      <c r="B69">
        <v>1657565683</v>
      </c>
      <c r="C69">
        <v>351.5</v>
      </c>
      <c r="D69" t="s">
        <v>464</v>
      </c>
      <c r="E69" t="s">
        <v>465</v>
      </c>
      <c r="F69">
        <v>5</v>
      </c>
      <c r="G69" t="s">
        <v>353</v>
      </c>
      <c r="H69" t="s">
        <v>354</v>
      </c>
      <c r="I69">
        <v>1657565680.2</v>
      </c>
      <c r="J69">
        <f t="shared" si="0"/>
        <v>2.8023683038659875E-3</v>
      </c>
      <c r="K69">
        <f t="shared" si="1"/>
        <v>2.8023683038659875</v>
      </c>
      <c r="L69">
        <f t="shared" si="2"/>
        <v>28.398211554971617</v>
      </c>
      <c r="M69">
        <f t="shared" si="3"/>
        <v>837.21910000000003</v>
      </c>
      <c r="N69">
        <f t="shared" si="4"/>
        <v>368.95369656263887</v>
      </c>
      <c r="O69">
        <f t="shared" si="5"/>
        <v>27.162846799736613</v>
      </c>
      <c r="P69">
        <f t="shared" si="6"/>
        <v>61.637149493235896</v>
      </c>
      <c r="Q69">
        <f t="shared" si="7"/>
        <v>0.10441281571007839</v>
      </c>
      <c r="R69">
        <f t="shared" si="8"/>
        <v>3.1771809157230533</v>
      </c>
      <c r="S69">
        <f t="shared" si="9"/>
        <v>0.10254333432264341</v>
      </c>
      <c r="T69">
        <f t="shared" si="10"/>
        <v>6.425476138348267E-2</v>
      </c>
      <c r="U69">
        <f t="shared" si="11"/>
        <v>321.52372020000001</v>
      </c>
      <c r="V69">
        <f t="shared" si="12"/>
        <v>28.73885745777509</v>
      </c>
      <c r="W69">
        <f t="shared" si="13"/>
        <v>28.018000000000011</v>
      </c>
      <c r="X69">
        <f t="shared" si="14"/>
        <v>3.7988235729580451</v>
      </c>
      <c r="Y69">
        <f t="shared" si="15"/>
        <v>50.118398230830422</v>
      </c>
      <c r="Z69">
        <f t="shared" si="16"/>
        <v>1.8642368129498355</v>
      </c>
      <c r="AA69">
        <f t="shared" si="17"/>
        <v>3.7196655893983595</v>
      </c>
      <c r="AB69">
        <f t="shared" si="18"/>
        <v>1.9345867600082096</v>
      </c>
      <c r="AC69">
        <f t="shared" si="19"/>
        <v>-123.58444220049005</v>
      </c>
      <c r="AD69">
        <f t="shared" si="20"/>
        <v>-61.797348688720398</v>
      </c>
      <c r="AE69">
        <f t="shared" si="21"/>
        <v>-4.2328770200245565</v>
      </c>
      <c r="AF69">
        <f t="shared" si="22"/>
        <v>131.909052290765</v>
      </c>
      <c r="AG69">
        <f t="shared" si="23"/>
        <v>64.714489488717433</v>
      </c>
      <c r="AH69">
        <f t="shared" si="24"/>
        <v>2.807498583479576</v>
      </c>
      <c r="AI69">
        <f t="shared" si="25"/>
        <v>28.398211554971617</v>
      </c>
      <c r="AJ69">
        <v>894.94742750885814</v>
      </c>
      <c r="AK69">
        <v>866.74028484848475</v>
      </c>
      <c r="AL69">
        <v>3.3797331986346579</v>
      </c>
      <c r="AM69">
        <v>64.431249241879684</v>
      </c>
      <c r="AN69">
        <f t="shared" si="26"/>
        <v>2.8023683038659875</v>
      </c>
      <c r="AO69">
        <v>23.8767616696075</v>
      </c>
      <c r="AP69">
        <v>25.322788484848481</v>
      </c>
      <c r="AQ69">
        <v>1.8419758487095639E-5</v>
      </c>
      <c r="AR69">
        <v>78.105960505336981</v>
      </c>
      <c r="AS69">
        <v>0</v>
      </c>
      <c r="AT69">
        <v>0</v>
      </c>
      <c r="AU69">
        <f t="shared" si="27"/>
        <v>1</v>
      </c>
      <c r="AV69">
        <f t="shared" si="28"/>
        <v>0</v>
      </c>
      <c r="AW69">
        <f t="shared" si="29"/>
        <v>38791.269466628983</v>
      </c>
      <c r="AX69">
        <f t="shared" si="30"/>
        <v>2000.0519999999999</v>
      </c>
      <c r="AY69">
        <f t="shared" si="31"/>
        <v>1681.2433799999999</v>
      </c>
      <c r="AZ69">
        <f t="shared" si="32"/>
        <v>0.84059983440430552</v>
      </c>
      <c r="BA69">
        <f t="shared" si="33"/>
        <v>0.1607576804003096</v>
      </c>
      <c r="BB69">
        <v>2.6469999999999998</v>
      </c>
      <c r="BC69">
        <v>0.5</v>
      </c>
      <c r="BD69" t="s">
        <v>355</v>
      </c>
      <c r="BE69">
        <v>2</v>
      </c>
      <c r="BF69" t="b">
        <v>1</v>
      </c>
      <c r="BG69">
        <v>1657565680.2</v>
      </c>
      <c r="BH69">
        <v>837.21910000000003</v>
      </c>
      <c r="BI69">
        <v>872.72590000000002</v>
      </c>
      <c r="BJ69">
        <v>25.32198</v>
      </c>
      <c r="BK69">
        <v>23.87322</v>
      </c>
      <c r="BL69">
        <v>839.8574000000001</v>
      </c>
      <c r="BM69">
        <v>25.428249999999998</v>
      </c>
      <c r="BN69">
        <v>499.96339999999998</v>
      </c>
      <c r="BO69">
        <v>73.521409999999989</v>
      </c>
      <c r="BP69">
        <v>9.9879209999999996E-2</v>
      </c>
      <c r="BQ69">
        <v>27.657219999999999</v>
      </c>
      <c r="BR69">
        <v>28.018000000000011</v>
      </c>
      <c r="BS69">
        <v>999.9</v>
      </c>
      <c r="BT69">
        <v>0</v>
      </c>
      <c r="BU69">
        <v>0</v>
      </c>
      <c r="BV69">
        <v>10000.056</v>
      </c>
      <c r="BW69">
        <v>0</v>
      </c>
      <c r="BX69">
        <v>2035.3330000000001</v>
      </c>
      <c r="BY69">
        <v>-35.50676</v>
      </c>
      <c r="BZ69">
        <v>858.97</v>
      </c>
      <c r="CA69">
        <v>894.07009999999991</v>
      </c>
      <c r="CB69">
        <v>1.448758</v>
      </c>
      <c r="CC69">
        <v>872.72590000000002</v>
      </c>
      <c r="CD69">
        <v>23.87322</v>
      </c>
      <c r="CE69">
        <v>1.861707</v>
      </c>
      <c r="CF69">
        <v>1.7551909999999999</v>
      </c>
      <c r="CG69">
        <v>16.31475</v>
      </c>
      <c r="CH69">
        <v>15.393359999999999</v>
      </c>
      <c r="CI69">
        <v>2000.0519999999999</v>
      </c>
      <c r="CJ69">
        <v>0.9800059000000001</v>
      </c>
      <c r="CK69">
        <v>1.99943E-2</v>
      </c>
      <c r="CL69">
        <v>0</v>
      </c>
      <c r="CM69">
        <v>2.27128</v>
      </c>
      <c r="CN69">
        <v>0</v>
      </c>
      <c r="CO69">
        <v>5475.598</v>
      </c>
      <c r="CP69">
        <v>16749.91</v>
      </c>
      <c r="CQ69">
        <v>38.5</v>
      </c>
      <c r="CR69">
        <v>39.875</v>
      </c>
      <c r="CS69">
        <v>38.686999999999998</v>
      </c>
      <c r="CT69">
        <v>38.5809</v>
      </c>
      <c r="CU69">
        <v>37.811999999999998</v>
      </c>
      <c r="CV69">
        <v>1960.0619999999999</v>
      </c>
      <c r="CW69">
        <v>39.99</v>
      </c>
      <c r="CX69">
        <v>0</v>
      </c>
      <c r="CY69">
        <v>1657565683.5</v>
      </c>
      <c r="CZ69">
        <v>0</v>
      </c>
      <c r="DA69">
        <v>0</v>
      </c>
      <c r="DB69" t="s">
        <v>356</v>
      </c>
      <c r="DC69">
        <v>1657463822.5999999</v>
      </c>
      <c r="DD69">
        <v>1657463835.0999999</v>
      </c>
      <c r="DE69">
        <v>0</v>
      </c>
      <c r="DF69">
        <v>-2.657</v>
      </c>
      <c r="DG69">
        <v>-13.192</v>
      </c>
      <c r="DH69">
        <v>-3.9239999999999999</v>
      </c>
      <c r="DI69">
        <v>-0.217</v>
      </c>
      <c r="DJ69">
        <v>376</v>
      </c>
      <c r="DK69">
        <v>3</v>
      </c>
      <c r="DL69">
        <v>0.48</v>
      </c>
      <c r="DM69">
        <v>0.03</v>
      </c>
      <c r="DN69">
        <v>-34.933475000000001</v>
      </c>
      <c r="DO69">
        <v>-4.7645763602250577</v>
      </c>
      <c r="DP69">
        <v>0.462625117535786</v>
      </c>
      <c r="DQ69">
        <v>0</v>
      </c>
      <c r="DR69">
        <v>1.43780325</v>
      </c>
      <c r="DS69">
        <v>4.291170731707239E-2</v>
      </c>
      <c r="DT69">
        <v>9.552148027407217E-3</v>
      </c>
      <c r="DU69">
        <v>1</v>
      </c>
      <c r="DV69">
        <v>1</v>
      </c>
      <c r="DW69">
        <v>2</v>
      </c>
      <c r="DX69" t="s">
        <v>357</v>
      </c>
      <c r="DY69">
        <v>2.9803299999999999</v>
      </c>
      <c r="DZ69">
        <v>2.7155</v>
      </c>
      <c r="EA69">
        <v>0.12686700000000001</v>
      </c>
      <c r="EB69">
        <v>0.128858</v>
      </c>
      <c r="EC69">
        <v>9.1191800000000003E-2</v>
      </c>
      <c r="ED69">
        <v>8.5726899999999995E-2</v>
      </c>
      <c r="EE69">
        <v>27538.9</v>
      </c>
      <c r="EF69">
        <v>27610.400000000001</v>
      </c>
      <c r="EG69">
        <v>29327.1</v>
      </c>
      <c r="EH69">
        <v>29321.1</v>
      </c>
      <c r="EI69">
        <v>35320.199999999997</v>
      </c>
      <c r="EJ69">
        <v>35614.5</v>
      </c>
      <c r="EK69">
        <v>41313.599999999999</v>
      </c>
      <c r="EL69">
        <v>41752.199999999997</v>
      </c>
      <c r="EM69">
        <v>1.94523</v>
      </c>
      <c r="EN69">
        <v>2.1364000000000001</v>
      </c>
      <c r="EO69">
        <v>8.7842299999999998E-2</v>
      </c>
      <c r="EP69">
        <v>0</v>
      </c>
      <c r="EQ69">
        <v>26.587599999999998</v>
      </c>
      <c r="ER69">
        <v>999.9</v>
      </c>
      <c r="ES69">
        <v>36.4</v>
      </c>
      <c r="ET69">
        <v>35.700000000000003</v>
      </c>
      <c r="EU69">
        <v>29.069299999999998</v>
      </c>
      <c r="EV69">
        <v>62.320099999999996</v>
      </c>
      <c r="EW69">
        <v>26.017600000000002</v>
      </c>
      <c r="EX69">
        <v>2</v>
      </c>
      <c r="EY69">
        <v>9.2408500000000005E-2</v>
      </c>
      <c r="EZ69">
        <v>1.9962899999999999</v>
      </c>
      <c r="FA69">
        <v>20.373100000000001</v>
      </c>
      <c r="FB69">
        <v>5.2174399999999999</v>
      </c>
      <c r="FC69">
        <v>12.0099</v>
      </c>
      <c r="FD69">
        <v>4.9879499999999997</v>
      </c>
      <c r="FE69">
        <v>3.2886500000000001</v>
      </c>
      <c r="FF69">
        <v>9627.2000000000007</v>
      </c>
      <c r="FG69">
        <v>9999</v>
      </c>
      <c r="FH69">
        <v>9999</v>
      </c>
      <c r="FI69">
        <v>143.19999999999999</v>
      </c>
      <c r="FJ69">
        <v>1.8674999999999999</v>
      </c>
      <c r="FK69">
        <v>1.86646</v>
      </c>
      <c r="FL69">
        <v>1.8659300000000001</v>
      </c>
      <c r="FM69">
        <v>1.8658399999999999</v>
      </c>
      <c r="FN69">
        <v>1.86768</v>
      </c>
      <c r="FO69">
        <v>1.87012</v>
      </c>
      <c r="FP69">
        <v>1.8687400000000001</v>
      </c>
      <c r="FQ69">
        <v>1.87012</v>
      </c>
      <c r="FR69">
        <v>0</v>
      </c>
      <c r="FS69">
        <v>0</v>
      </c>
      <c r="FT69">
        <v>0</v>
      </c>
      <c r="FU69">
        <v>0</v>
      </c>
      <c r="FV69" t="s">
        <v>358</v>
      </c>
      <c r="FW69" t="s">
        <v>359</v>
      </c>
      <c r="FX69" t="s">
        <v>360</v>
      </c>
      <c r="FY69" t="s">
        <v>360</v>
      </c>
      <c r="FZ69" t="s">
        <v>360</v>
      </c>
      <c r="GA69" t="s">
        <v>360</v>
      </c>
      <c r="GB69">
        <v>0</v>
      </c>
      <c r="GC69">
        <v>100</v>
      </c>
      <c r="GD69">
        <v>100</v>
      </c>
      <c r="GE69">
        <v>-2.6560000000000001</v>
      </c>
      <c r="GF69">
        <v>-0.10630000000000001</v>
      </c>
      <c r="GG69">
        <v>-1.416173661898785</v>
      </c>
      <c r="GH69">
        <v>-6.7673973195194002E-4</v>
      </c>
      <c r="GI69">
        <v>-1.250690455310944E-6</v>
      </c>
      <c r="GJ69">
        <v>3.8565111497720912E-10</v>
      </c>
      <c r="GK69">
        <v>-0.26405555660328678</v>
      </c>
      <c r="GL69">
        <v>-8.0097668062306809E-3</v>
      </c>
      <c r="GM69">
        <v>7.889985885015092E-4</v>
      </c>
      <c r="GN69">
        <v>-9.0450257093495313E-6</v>
      </c>
      <c r="GO69">
        <v>18</v>
      </c>
      <c r="GP69">
        <v>2288</v>
      </c>
      <c r="GQ69">
        <v>1</v>
      </c>
      <c r="GR69">
        <v>38</v>
      </c>
      <c r="GS69">
        <v>1697.7</v>
      </c>
      <c r="GT69">
        <v>1697.5</v>
      </c>
      <c r="GU69">
        <v>2.3791500000000001</v>
      </c>
      <c r="GV69">
        <v>2.2192400000000001</v>
      </c>
      <c r="GW69">
        <v>1.94702</v>
      </c>
      <c r="GX69">
        <v>2.7673299999999998</v>
      </c>
      <c r="GY69">
        <v>2.19482</v>
      </c>
      <c r="GZ69">
        <v>2.3742700000000001</v>
      </c>
      <c r="HA69">
        <v>40.272799999999997</v>
      </c>
      <c r="HB69">
        <v>13.9131</v>
      </c>
      <c r="HC69">
        <v>18</v>
      </c>
      <c r="HD69">
        <v>530.92700000000002</v>
      </c>
      <c r="HE69">
        <v>625.68200000000002</v>
      </c>
      <c r="HF69">
        <v>24.009</v>
      </c>
      <c r="HG69">
        <v>28.643699999999999</v>
      </c>
      <c r="HH69">
        <v>30.0002</v>
      </c>
      <c r="HI69">
        <v>28.7547</v>
      </c>
      <c r="HJ69">
        <v>28.726900000000001</v>
      </c>
      <c r="HK69">
        <v>47.623600000000003</v>
      </c>
      <c r="HL69">
        <v>14.023899999999999</v>
      </c>
      <c r="HM69">
        <v>13.6958</v>
      </c>
      <c r="HN69">
        <v>24.008299999999998</v>
      </c>
      <c r="HO69">
        <v>908.21500000000003</v>
      </c>
      <c r="HP69">
        <v>23.942</v>
      </c>
      <c r="HQ69">
        <v>100.295</v>
      </c>
      <c r="HR69">
        <v>100.30500000000001</v>
      </c>
    </row>
    <row r="70" spans="1:226" x14ac:dyDescent="0.2">
      <c r="A70">
        <v>54</v>
      </c>
      <c r="B70">
        <v>1657565688</v>
      </c>
      <c r="C70">
        <v>356.5</v>
      </c>
      <c r="D70" t="s">
        <v>466</v>
      </c>
      <c r="E70" t="s">
        <v>467</v>
      </c>
      <c r="F70">
        <v>5</v>
      </c>
      <c r="G70" t="s">
        <v>353</v>
      </c>
      <c r="H70" t="s">
        <v>354</v>
      </c>
      <c r="I70">
        <v>1657565685.5</v>
      </c>
      <c r="J70">
        <f t="shared" si="0"/>
        <v>2.8301135811334274E-3</v>
      </c>
      <c r="K70">
        <f t="shared" si="1"/>
        <v>2.8301135811334275</v>
      </c>
      <c r="L70">
        <f t="shared" si="2"/>
        <v>28.822207466825702</v>
      </c>
      <c r="M70">
        <f t="shared" si="3"/>
        <v>854.71877777777775</v>
      </c>
      <c r="N70">
        <f t="shared" si="4"/>
        <v>383.38767112980776</v>
      </c>
      <c r="O70">
        <f t="shared" si="5"/>
        <v>28.225264413224728</v>
      </c>
      <c r="P70">
        <f t="shared" si="6"/>
        <v>62.924985121803495</v>
      </c>
      <c r="Q70">
        <f t="shared" si="7"/>
        <v>0.10542591626092361</v>
      </c>
      <c r="R70">
        <f t="shared" si="8"/>
        <v>3.1747204369297197</v>
      </c>
      <c r="S70">
        <f t="shared" si="9"/>
        <v>0.10351888910172032</v>
      </c>
      <c r="T70">
        <f t="shared" si="10"/>
        <v>6.4867771240976493E-2</v>
      </c>
      <c r="U70">
        <f t="shared" si="11"/>
        <v>321.51914500000009</v>
      </c>
      <c r="V70">
        <f t="shared" si="12"/>
        <v>28.730607619196306</v>
      </c>
      <c r="W70">
        <f t="shared" si="13"/>
        <v>28.021433333333331</v>
      </c>
      <c r="X70">
        <f t="shared" si="14"/>
        <v>3.7995838779696975</v>
      </c>
      <c r="Y70">
        <f t="shared" si="15"/>
        <v>50.126430844214745</v>
      </c>
      <c r="Z70">
        <f t="shared" si="16"/>
        <v>1.8642827955081995</v>
      </c>
      <c r="AA70">
        <f t="shared" si="17"/>
        <v>3.7191612570663661</v>
      </c>
      <c r="AB70">
        <f t="shared" si="18"/>
        <v>1.935301082461498</v>
      </c>
      <c r="AC70">
        <f t="shared" si="19"/>
        <v>-124.80800892798415</v>
      </c>
      <c r="AD70">
        <f t="shared" si="20"/>
        <v>-62.734206268016749</v>
      </c>
      <c r="AE70">
        <f t="shared" si="21"/>
        <v>-4.300402334583092</v>
      </c>
      <c r="AF70">
        <f t="shared" si="22"/>
        <v>129.6765274694161</v>
      </c>
      <c r="AG70">
        <f t="shared" si="23"/>
        <v>65.036806413085699</v>
      </c>
      <c r="AH70">
        <f t="shared" si="24"/>
        <v>2.8314982881090724</v>
      </c>
      <c r="AI70">
        <f t="shared" si="25"/>
        <v>28.822207466825702</v>
      </c>
      <c r="AJ70">
        <v>911.98074819841349</v>
      </c>
      <c r="AK70">
        <v>883.63873939393864</v>
      </c>
      <c r="AL70">
        <v>3.356623930996415</v>
      </c>
      <c r="AM70">
        <v>64.431249241879684</v>
      </c>
      <c r="AN70">
        <f t="shared" si="26"/>
        <v>2.8301135811334275</v>
      </c>
      <c r="AO70">
        <v>23.861755123280219</v>
      </c>
      <c r="AP70">
        <v>25.321939999999991</v>
      </c>
      <c r="AQ70">
        <v>-2.8591104536113951E-5</v>
      </c>
      <c r="AR70">
        <v>78.105960505336981</v>
      </c>
      <c r="AS70">
        <v>0</v>
      </c>
      <c r="AT70">
        <v>0</v>
      </c>
      <c r="AU70">
        <f t="shared" si="27"/>
        <v>1</v>
      </c>
      <c r="AV70">
        <f t="shared" si="28"/>
        <v>0</v>
      </c>
      <c r="AW70">
        <f t="shared" si="29"/>
        <v>38751.33208582666</v>
      </c>
      <c r="AX70">
        <f t="shared" si="30"/>
        <v>2000.023333333334</v>
      </c>
      <c r="AY70">
        <f t="shared" si="31"/>
        <v>1681.2193000000004</v>
      </c>
      <c r="AZ70">
        <f t="shared" si="32"/>
        <v>0.84059984300183155</v>
      </c>
      <c r="BA70">
        <f t="shared" si="33"/>
        <v>0.16075769699353507</v>
      </c>
      <c r="BB70">
        <v>2.6469999999999998</v>
      </c>
      <c r="BC70">
        <v>0.5</v>
      </c>
      <c r="BD70" t="s">
        <v>355</v>
      </c>
      <c r="BE70">
        <v>2</v>
      </c>
      <c r="BF70" t="b">
        <v>1</v>
      </c>
      <c r="BG70">
        <v>1657565685.5</v>
      </c>
      <c r="BH70">
        <v>854.71877777777775</v>
      </c>
      <c r="BI70">
        <v>890.42388888888888</v>
      </c>
      <c r="BJ70">
        <v>25.322811111111111</v>
      </c>
      <c r="BK70">
        <v>23.86204444444444</v>
      </c>
      <c r="BL70">
        <v>857.39166666666677</v>
      </c>
      <c r="BM70">
        <v>25.429099999999998</v>
      </c>
      <c r="BN70">
        <v>500.09233333333327</v>
      </c>
      <c r="BO70">
        <v>73.520466666666664</v>
      </c>
      <c r="BP70">
        <v>0.10022209999999999</v>
      </c>
      <c r="BQ70">
        <v>27.654900000000001</v>
      </c>
      <c r="BR70">
        <v>28.021433333333331</v>
      </c>
      <c r="BS70">
        <v>999.90000000000009</v>
      </c>
      <c r="BT70">
        <v>0</v>
      </c>
      <c r="BU70">
        <v>0</v>
      </c>
      <c r="BV70">
        <v>9989.3766666666652</v>
      </c>
      <c r="BW70">
        <v>0</v>
      </c>
      <c r="BX70">
        <v>2036.0533333333331</v>
      </c>
      <c r="BY70">
        <v>-35.705022222222219</v>
      </c>
      <c r="BZ70">
        <v>876.92511111111116</v>
      </c>
      <c r="CA70">
        <v>912.19055555555553</v>
      </c>
      <c r="CB70">
        <v>1.46078</v>
      </c>
      <c r="CC70">
        <v>890.42388888888888</v>
      </c>
      <c r="CD70">
        <v>23.86204444444444</v>
      </c>
      <c r="CE70">
        <v>1.8617444444444451</v>
      </c>
      <c r="CF70">
        <v>1.7543500000000001</v>
      </c>
      <c r="CG70">
        <v>16.315088888888891</v>
      </c>
      <c r="CH70">
        <v>15.38585555555556</v>
      </c>
      <c r="CI70">
        <v>2000.023333333334</v>
      </c>
      <c r="CJ70">
        <v>0.98000600000000004</v>
      </c>
      <c r="CK70">
        <v>1.99942E-2</v>
      </c>
      <c r="CL70">
        <v>0</v>
      </c>
      <c r="CM70">
        <v>2.1502111111111111</v>
      </c>
      <c r="CN70">
        <v>0</v>
      </c>
      <c r="CO70">
        <v>5482.6066666666657</v>
      </c>
      <c r="CP70">
        <v>16749.7</v>
      </c>
      <c r="CQ70">
        <v>38.5</v>
      </c>
      <c r="CR70">
        <v>39.895666666666671</v>
      </c>
      <c r="CS70">
        <v>38.686999999999998</v>
      </c>
      <c r="CT70">
        <v>38.625</v>
      </c>
      <c r="CU70">
        <v>37.811999999999998</v>
      </c>
      <c r="CV70">
        <v>1960.0333333333331</v>
      </c>
      <c r="CW70">
        <v>39.99</v>
      </c>
      <c r="CX70">
        <v>0</v>
      </c>
      <c r="CY70">
        <v>1657565688.3</v>
      </c>
      <c r="CZ70">
        <v>0</v>
      </c>
      <c r="DA70">
        <v>0</v>
      </c>
      <c r="DB70" t="s">
        <v>356</v>
      </c>
      <c r="DC70">
        <v>1657463822.5999999</v>
      </c>
      <c r="DD70">
        <v>1657463835.0999999</v>
      </c>
      <c r="DE70">
        <v>0</v>
      </c>
      <c r="DF70">
        <v>-2.657</v>
      </c>
      <c r="DG70">
        <v>-13.192</v>
      </c>
      <c r="DH70">
        <v>-3.9239999999999999</v>
      </c>
      <c r="DI70">
        <v>-0.217</v>
      </c>
      <c r="DJ70">
        <v>376</v>
      </c>
      <c r="DK70">
        <v>3</v>
      </c>
      <c r="DL70">
        <v>0.48</v>
      </c>
      <c r="DM70">
        <v>0.03</v>
      </c>
      <c r="DN70">
        <v>-35.278035000000003</v>
      </c>
      <c r="DO70">
        <v>-3.5873043151970401</v>
      </c>
      <c r="DP70">
        <v>0.35321885110367518</v>
      </c>
      <c r="DQ70">
        <v>0</v>
      </c>
      <c r="DR70">
        <v>1.4450745</v>
      </c>
      <c r="DS70">
        <v>7.953545966228702E-2</v>
      </c>
      <c r="DT70">
        <v>1.208079135446018E-2</v>
      </c>
      <c r="DU70">
        <v>1</v>
      </c>
      <c r="DV70">
        <v>1</v>
      </c>
      <c r="DW70">
        <v>2</v>
      </c>
      <c r="DX70" t="s">
        <v>357</v>
      </c>
      <c r="DY70">
        <v>2.9805199999999998</v>
      </c>
      <c r="DZ70">
        <v>2.7154099999999999</v>
      </c>
      <c r="EA70">
        <v>0.128496</v>
      </c>
      <c r="EB70">
        <v>0.13047300000000001</v>
      </c>
      <c r="EC70">
        <v>9.1188099999999994E-2</v>
      </c>
      <c r="ED70">
        <v>8.5723300000000002E-2</v>
      </c>
      <c r="EE70">
        <v>27486.5</v>
      </c>
      <c r="EF70">
        <v>27558.9</v>
      </c>
      <c r="EG70">
        <v>29326.1</v>
      </c>
      <c r="EH70">
        <v>29320.799999999999</v>
      </c>
      <c r="EI70">
        <v>35319.199999999997</v>
      </c>
      <c r="EJ70">
        <v>35614.1</v>
      </c>
      <c r="EK70">
        <v>41312.199999999997</v>
      </c>
      <c r="EL70">
        <v>41751.599999999999</v>
      </c>
      <c r="EM70">
        <v>1.9453</v>
      </c>
      <c r="EN70">
        <v>2.1362199999999998</v>
      </c>
      <c r="EO70">
        <v>8.6993000000000001E-2</v>
      </c>
      <c r="EP70">
        <v>0</v>
      </c>
      <c r="EQ70">
        <v>26.609100000000002</v>
      </c>
      <c r="ER70">
        <v>999.9</v>
      </c>
      <c r="ES70">
        <v>36.4</v>
      </c>
      <c r="ET70">
        <v>35.799999999999997</v>
      </c>
      <c r="EU70">
        <v>29.226199999999999</v>
      </c>
      <c r="EV70">
        <v>62.330100000000002</v>
      </c>
      <c r="EW70">
        <v>26.0136</v>
      </c>
      <c r="EX70">
        <v>2</v>
      </c>
      <c r="EY70">
        <v>9.2723600000000003E-2</v>
      </c>
      <c r="EZ70">
        <v>2.0310299999999999</v>
      </c>
      <c r="FA70">
        <v>20.372499999999999</v>
      </c>
      <c r="FB70">
        <v>5.2183400000000004</v>
      </c>
      <c r="FC70">
        <v>12.0099</v>
      </c>
      <c r="FD70">
        <v>4.98855</v>
      </c>
      <c r="FE70">
        <v>3.2886500000000001</v>
      </c>
      <c r="FF70">
        <v>9627.2000000000007</v>
      </c>
      <c r="FG70">
        <v>9999</v>
      </c>
      <c r="FH70">
        <v>9999</v>
      </c>
      <c r="FI70">
        <v>143.19999999999999</v>
      </c>
      <c r="FJ70">
        <v>1.86744</v>
      </c>
      <c r="FK70">
        <v>1.86646</v>
      </c>
      <c r="FL70">
        <v>1.8659300000000001</v>
      </c>
      <c r="FM70">
        <v>1.8658399999999999</v>
      </c>
      <c r="FN70">
        <v>1.86768</v>
      </c>
      <c r="FO70">
        <v>1.87012</v>
      </c>
      <c r="FP70">
        <v>1.86877</v>
      </c>
      <c r="FQ70">
        <v>1.8701300000000001</v>
      </c>
      <c r="FR70">
        <v>0</v>
      </c>
      <c r="FS70">
        <v>0</v>
      </c>
      <c r="FT70">
        <v>0</v>
      </c>
      <c r="FU70">
        <v>0</v>
      </c>
      <c r="FV70" t="s">
        <v>358</v>
      </c>
      <c r="FW70" t="s">
        <v>359</v>
      </c>
      <c r="FX70" t="s">
        <v>360</v>
      </c>
      <c r="FY70" t="s">
        <v>360</v>
      </c>
      <c r="FZ70" t="s">
        <v>360</v>
      </c>
      <c r="GA70" t="s">
        <v>360</v>
      </c>
      <c r="GB70">
        <v>0</v>
      </c>
      <c r="GC70">
        <v>100</v>
      </c>
      <c r="GD70">
        <v>100</v>
      </c>
      <c r="GE70">
        <v>-2.6890000000000001</v>
      </c>
      <c r="GF70">
        <v>-0.10630000000000001</v>
      </c>
      <c r="GG70">
        <v>-1.416173661898785</v>
      </c>
      <c r="GH70">
        <v>-6.7673973195194002E-4</v>
      </c>
      <c r="GI70">
        <v>-1.250690455310944E-6</v>
      </c>
      <c r="GJ70">
        <v>3.8565111497720912E-10</v>
      </c>
      <c r="GK70">
        <v>-0.26405555660328678</v>
      </c>
      <c r="GL70">
        <v>-8.0097668062306809E-3</v>
      </c>
      <c r="GM70">
        <v>7.889985885015092E-4</v>
      </c>
      <c r="GN70">
        <v>-9.0450257093495313E-6</v>
      </c>
      <c r="GO70">
        <v>18</v>
      </c>
      <c r="GP70">
        <v>2288</v>
      </c>
      <c r="GQ70">
        <v>1</v>
      </c>
      <c r="GR70">
        <v>38</v>
      </c>
      <c r="GS70">
        <v>1697.8</v>
      </c>
      <c r="GT70">
        <v>1697.5</v>
      </c>
      <c r="GU70">
        <v>2.4169900000000002</v>
      </c>
      <c r="GV70">
        <v>2.2509800000000002</v>
      </c>
      <c r="GW70">
        <v>1.94702</v>
      </c>
      <c r="GX70">
        <v>2.7661099999999998</v>
      </c>
      <c r="GY70">
        <v>2.19482</v>
      </c>
      <c r="GZ70">
        <v>2.3730500000000001</v>
      </c>
      <c r="HA70">
        <v>40.272799999999997</v>
      </c>
      <c r="HB70">
        <v>13.904400000000001</v>
      </c>
      <c r="HC70">
        <v>18</v>
      </c>
      <c r="HD70">
        <v>530.95399999999995</v>
      </c>
      <c r="HE70">
        <v>625.51300000000003</v>
      </c>
      <c r="HF70">
        <v>23.997399999999999</v>
      </c>
      <c r="HG70">
        <v>28.644500000000001</v>
      </c>
      <c r="HH70">
        <v>30</v>
      </c>
      <c r="HI70">
        <v>28.752199999999998</v>
      </c>
      <c r="HJ70">
        <v>28.724399999999999</v>
      </c>
      <c r="HK70">
        <v>48.353900000000003</v>
      </c>
      <c r="HL70">
        <v>13.7424</v>
      </c>
      <c r="HM70">
        <v>13.6958</v>
      </c>
      <c r="HN70">
        <v>23.985900000000001</v>
      </c>
      <c r="HO70">
        <v>921.58900000000006</v>
      </c>
      <c r="HP70">
        <v>23.944099999999999</v>
      </c>
      <c r="HQ70">
        <v>100.291</v>
      </c>
      <c r="HR70">
        <v>100.304</v>
      </c>
    </row>
    <row r="71" spans="1:226" x14ac:dyDescent="0.2">
      <c r="A71">
        <v>55</v>
      </c>
      <c r="B71">
        <v>1657565693</v>
      </c>
      <c r="C71">
        <v>361.5</v>
      </c>
      <c r="D71" t="s">
        <v>468</v>
      </c>
      <c r="E71" t="s">
        <v>469</v>
      </c>
      <c r="F71">
        <v>5</v>
      </c>
      <c r="G71" t="s">
        <v>353</v>
      </c>
      <c r="H71" t="s">
        <v>354</v>
      </c>
      <c r="I71">
        <v>1657565690.2</v>
      </c>
      <c r="J71">
        <f t="shared" si="0"/>
        <v>2.8268598482478211E-3</v>
      </c>
      <c r="K71">
        <f t="shared" si="1"/>
        <v>2.8268598482478211</v>
      </c>
      <c r="L71">
        <f t="shared" si="2"/>
        <v>29.392141401814882</v>
      </c>
      <c r="M71">
        <f t="shared" si="3"/>
        <v>870.0652</v>
      </c>
      <c r="N71">
        <f t="shared" si="4"/>
        <v>388.49454922610863</v>
      </c>
      <c r="O71">
        <f t="shared" si="5"/>
        <v>28.601086979536788</v>
      </c>
      <c r="P71">
        <f t="shared" si="6"/>
        <v>64.054464889248166</v>
      </c>
      <c r="Q71">
        <f t="shared" si="7"/>
        <v>0.10519299981068726</v>
      </c>
      <c r="R71">
        <f t="shared" si="8"/>
        <v>3.1784029679289363</v>
      </c>
      <c r="S71">
        <f t="shared" si="9"/>
        <v>0.10329646499860615</v>
      </c>
      <c r="T71">
        <f t="shared" si="10"/>
        <v>6.4727838713959485E-2</v>
      </c>
      <c r="U71">
        <f t="shared" si="11"/>
        <v>321.51669779999997</v>
      </c>
      <c r="V71">
        <f t="shared" si="12"/>
        <v>28.732789701974692</v>
      </c>
      <c r="W71">
        <f t="shared" si="13"/>
        <v>28.03013</v>
      </c>
      <c r="X71">
        <f t="shared" si="14"/>
        <v>3.801510332012155</v>
      </c>
      <c r="Y71">
        <f t="shared" si="15"/>
        <v>50.119578780991944</v>
      </c>
      <c r="Z71">
        <f t="shared" si="16"/>
        <v>1.8643090549189856</v>
      </c>
      <c r="AA71">
        <f t="shared" si="17"/>
        <v>3.7197221131196581</v>
      </c>
      <c r="AB71">
        <f t="shared" si="18"/>
        <v>1.9372012770931695</v>
      </c>
      <c r="AC71">
        <f t="shared" si="19"/>
        <v>-124.66451930772891</v>
      </c>
      <c r="AD71">
        <f t="shared" si="20"/>
        <v>-63.85509075972292</v>
      </c>
      <c r="AE71">
        <f t="shared" si="21"/>
        <v>-4.3724128503416715</v>
      </c>
      <c r="AF71">
        <f t="shared" si="22"/>
        <v>128.62467488220648</v>
      </c>
      <c r="AG71">
        <f t="shared" si="23"/>
        <v>65.9056447789836</v>
      </c>
      <c r="AH71">
        <f t="shared" si="24"/>
        <v>2.8338805378709093</v>
      </c>
      <c r="AI71">
        <f t="shared" si="25"/>
        <v>29.392141401814882</v>
      </c>
      <c r="AJ71">
        <v>929.28210013712976</v>
      </c>
      <c r="AK71">
        <v>900.4695939393938</v>
      </c>
      <c r="AL71">
        <v>3.3979646100689131</v>
      </c>
      <c r="AM71">
        <v>64.431249241879684</v>
      </c>
      <c r="AN71">
        <f t="shared" si="26"/>
        <v>2.8268598482478211</v>
      </c>
      <c r="AO71">
        <v>23.86358309850776</v>
      </c>
      <c r="AP71">
        <v>25.322106666666659</v>
      </c>
      <c r="AQ71">
        <v>2.3000426654106671E-5</v>
      </c>
      <c r="AR71">
        <v>78.105960505336981</v>
      </c>
      <c r="AS71">
        <v>0</v>
      </c>
      <c r="AT71">
        <v>0</v>
      </c>
      <c r="AU71">
        <f t="shared" si="27"/>
        <v>1</v>
      </c>
      <c r="AV71">
        <f t="shared" si="28"/>
        <v>0</v>
      </c>
      <c r="AW71">
        <f t="shared" si="29"/>
        <v>38811.186678150407</v>
      </c>
      <c r="AX71">
        <f t="shared" si="30"/>
        <v>2000.008</v>
      </c>
      <c r="AY71">
        <f t="shared" si="31"/>
        <v>1681.20642</v>
      </c>
      <c r="AZ71">
        <f t="shared" si="32"/>
        <v>0.84059984760060957</v>
      </c>
      <c r="BA71">
        <f t="shared" si="33"/>
        <v>0.16075770586917651</v>
      </c>
      <c r="BB71">
        <v>2.6469999999999998</v>
      </c>
      <c r="BC71">
        <v>0.5</v>
      </c>
      <c r="BD71" t="s">
        <v>355</v>
      </c>
      <c r="BE71">
        <v>2</v>
      </c>
      <c r="BF71" t="b">
        <v>1</v>
      </c>
      <c r="BG71">
        <v>1657565690.2</v>
      </c>
      <c r="BH71">
        <v>870.0652</v>
      </c>
      <c r="BI71">
        <v>906.26059999999995</v>
      </c>
      <c r="BJ71">
        <v>25.3233</v>
      </c>
      <c r="BK71">
        <v>23.861049999999999</v>
      </c>
      <c r="BL71">
        <v>872.76869999999997</v>
      </c>
      <c r="BM71">
        <v>25.429549999999999</v>
      </c>
      <c r="BN71">
        <v>500.00510000000003</v>
      </c>
      <c r="BO71">
        <v>73.520329999999987</v>
      </c>
      <c r="BP71">
        <v>9.9974419999999994E-2</v>
      </c>
      <c r="BQ71">
        <v>27.65748</v>
      </c>
      <c r="BR71">
        <v>28.03013</v>
      </c>
      <c r="BS71">
        <v>999.9</v>
      </c>
      <c r="BT71">
        <v>0</v>
      </c>
      <c r="BU71">
        <v>0</v>
      </c>
      <c r="BV71">
        <v>10005.572</v>
      </c>
      <c r="BW71">
        <v>0</v>
      </c>
      <c r="BX71">
        <v>2035.788</v>
      </c>
      <c r="BY71">
        <v>-36.195300000000003</v>
      </c>
      <c r="BZ71">
        <v>892.67049999999995</v>
      </c>
      <c r="CA71">
        <v>928.4135</v>
      </c>
      <c r="CB71">
        <v>1.462237</v>
      </c>
      <c r="CC71">
        <v>906.26059999999995</v>
      </c>
      <c r="CD71">
        <v>23.861049999999999</v>
      </c>
      <c r="CE71">
        <v>1.8617760000000001</v>
      </c>
      <c r="CF71">
        <v>1.7542720000000001</v>
      </c>
      <c r="CG71">
        <v>16.315339999999999</v>
      </c>
      <c r="CH71">
        <v>15.38519</v>
      </c>
      <c r="CI71">
        <v>2000.008</v>
      </c>
      <c r="CJ71">
        <v>0.98000620000000005</v>
      </c>
      <c r="CK71">
        <v>1.9994000000000001E-2</v>
      </c>
      <c r="CL71">
        <v>0</v>
      </c>
      <c r="CM71">
        <v>2.2642000000000002</v>
      </c>
      <c r="CN71">
        <v>0</v>
      </c>
      <c r="CO71">
        <v>5486.7470000000003</v>
      </c>
      <c r="CP71">
        <v>16749.57</v>
      </c>
      <c r="CQ71">
        <v>38.5</v>
      </c>
      <c r="CR71">
        <v>39.936999999999998</v>
      </c>
      <c r="CS71">
        <v>38.718499999999992</v>
      </c>
      <c r="CT71">
        <v>38.625</v>
      </c>
      <c r="CU71">
        <v>37.811999999999998</v>
      </c>
      <c r="CV71">
        <v>1960.018</v>
      </c>
      <c r="CW71">
        <v>39.99</v>
      </c>
      <c r="CX71">
        <v>0</v>
      </c>
      <c r="CY71">
        <v>1657565693.7</v>
      </c>
      <c r="CZ71">
        <v>0</v>
      </c>
      <c r="DA71">
        <v>0</v>
      </c>
      <c r="DB71" t="s">
        <v>356</v>
      </c>
      <c r="DC71">
        <v>1657463822.5999999</v>
      </c>
      <c r="DD71">
        <v>1657463835.0999999</v>
      </c>
      <c r="DE71">
        <v>0</v>
      </c>
      <c r="DF71">
        <v>-2.657</v>
      </c>
      <c r="DG71">
        <v>-13.192</v>
      </c>
      <c r="DH71">
        <v>-3.9239999999999999</v>
      </c>
      <c r="DI71">
        <v>-0.217</v>
      </c>
      <c r="DJ71">
        <v>376</v>
      </c>
      <c r="DK71">
        <v>3</v>
      </c>
      <c r="DL71">
        <v>0.48</v>
      </c>
      <c r="DM71">
        <v>0.03</v>
      </c>
      <c r="DN71">
        <v>-35.640307317073173</v>
      </c>
      <c r="DO71">
        <v>-3.7740229965156669</v>
      </c>
      <c r="DP71">
        <v>0.38138690002074838</v>
      </c>
      <c r="DQ71">
        <v>0</v>
      </c>
      <c r="DR71">
        <v>1.449858048780488</v>
      </c>
      <c r="DS71">
        <v>0.13065700348432391</v>
      </c>
      <c r="DT71">
        <v>1.3857064451648211E-2</v>
      </c>
      <c r="DU71">
        <v>0</v>
      </c>
      <c r="DV71">
        <v>0</v>
      </c>
      <c r="DW71">
        <v>2</v>
      </c>
      <c r="DX71" t="s">
        <v>363</v>
      </c>
      <c r="DY71">
        <v>2.98054</v>
      </c>
      <c r="DZ71">
        <v>2.7158099999999998</v>
      </c>
      <c r="EA71">
        <v>0.13011700000000001</v>
      </c>
      <c r="EB71">
        <v>0.13208300000000001</v>
      </c>
      <c r="EC71">
        <v>9.1185600000000006E-2</v>
      </c>
      <c r="ED71">
        <v>8.5704299999999997E-2</v>
      </c>
      <c r="EE71">
        <v>27435.5</v>
      </c>
      <c r="EF71">
        <v>27507.5</v>
      </c>
      <c r="EG71">
        <v>29326.2</v>
      </c>
      <c r="EH71">
        <v>29320.400000000001</v>
      </c>
      <c r="EI71">
        <v>35319.300000000003</v>
      </c>
      <c r="EJ71">
        <v>35614.400000000001</v>
      </c>
      <c r="EK71">
        <v>41312.199999999997</v>
      </c>
      <c r="EL71">
        <v>41751</v>
      </c>
      <c r="EM71">
        <v>1.94533</v>
      </c>
      <c r="EN71">
        <v>2.1362199999999998</v>
      </c>
      <c r="EO71">
        <v>8.5230899999999998E-2</v>
      </c>
      <c r="EP71">
        <v>0</v>
      </c>
      <c r="EQ71">
        <v>26.632100000000001</v>
      </c>
      <c r="ER71">
        <v>999.9</v>
      </c>
      <c r="ES71">
        <v>36.4</v>
      </c>
      <c r="ET71">
        <v>35.799999999999997</v>
      </c>
      <c r="EU71">
        <v>29.227499999999999</v>
      </c>
      <c r="EV71">
        <v>62.130099999999999</v>
      </c>
      <c r="EW71">
        <v>25.9255</v>
      </c>
      <c r="EX71">
        <v>2</v>
      </c>
      <c r="EY71">
        <v>9.3033500000000005E-2</v>
      </c>
      <c r="EZ71">
        <v>2.0876100000000002</v>
      </c>
      <c r="FA71">
        <v>20.3719</v>
      </c>
      <c r="FB71">
        <v>5.2168400000000004</v>
      </c>
      <c r="FC71">
        <v>12.0099</v>
      </c>
      <c r="FD71">
        <v>4.9884000000000004</v>
      </c>
      <c r="FE71">
        <v>3.2884799999999998</v>
      </c>
      <c r="FF71">
        <v>9627.5</v>
      </c>
      <c r="FG71">
        <v>9999</v>
      </c>
      <c r="FH71">
        <v>9999</v>
      </c>
      <c r="FI71">
        <v>143.19999999999999</v>
      </c>
      <c r="FJ71">
        <v>1.86744</v>
      </c>
      <c r="FK71">
        <v>1.86646</v>
      </c>
      <c r="FL71">
        <v>1.8659699999999999</v>
      </c>
      <c r="FM71">
        <v>1.8658399999999999</v>
      </c>
      <c r="FN71">
        <v>1.86768</v>
      </c>
      <c r="FO71">
        <v>1.87012</v>
      </c>
      <c r="FP71">
        <v>1.8687499999999999</v>
      </c>
      <c r="FQ71">
        <v>1.87012</v>
      </c>
      <c r="FR71">
        <v>0</v>
      </c>
      <c r="FS71">
        <v>0</v>
      </c>
      <c r="FT71">
        <v>0</v>
      </c>
      <c r="FU71">
        <v>0</v>
      </c>
      <c r="FV71" t="s">
        <v>358</v>
      </c>
      <c r="FW71" t="s">
        <v>359</v>
      </c>
      <c r="FX71" t="s">
        <v>360</v>
      </c>
      <c r="FY71" t="s">
        <v>360</v>
      </c>
      <c r="FZ71" t="s">
        <v>360</v>
      </c>
      <c r="GA71" t="s">
        <v>360</v>
      </c>
      <c r="GB71">
        <v>0</v>
      </c>
      <c r="GC71">
        <v>100</v>
      </c>
      <c r="GD71">
        <v>100</v>
      </c>
      <c r="GE71">
        <v>-2.7210000000000001</v>
      </c>
      <c r="GF71">
        <v>-0.10630000000000001</v>
      </c>
      <c r="GG71">
        <v>-1.416173661898785</v>
      </c>
      <c r="GH71">
        <v>-6.7673973195194002E-4</v>
      </c>
      <c r="GI71">
        <v>-1.250690455310944E-6</v>
      </c>
      <c r="GJ71">
        <v>3.8565111497720912E-10</v>
      </c>
      <c r="GK71">
        <v>-0.26405555660328678</v>
      </c>
      <c r="GL71">
        <v>-8.0097668062306809E-3</v>
      </c>
      <c r="GM71">
        <v>7.889985885015092E-4</v>
      </c>
      <c r="GN71">
        <v>-9.0450257093495313E-6</v>
      </c>
      <c r="GO71">
        <v>18</v>
      </c>
      <c r="GP71">
        <v>2288</v>
      </c>
      <c r="GQ71">
        <v>1</v>
      </c>
      <c r="GR71">
        <v>38</v>
      </c>
      <c r="GS71">
        <v>1697.8</v>
      </c>
      <c r="GT71">
        <v>1697.6</v>
      </c>
      <c r="GU71">
        <v>2.4462899999999999</v>
      </c>
      <c r="GV71">
        <v>2.2168000000000001</v>
      </c>
      <c r="GW71">
        <v>1.94702</v>
      </c>
      <c r="GX71">
        <v>2.7673299999999998</v>
      </c>
      <c r="GY71">
        <v>2.19482</v>
      </c>
      <c r="GZ71">
        <v>2.36572</v>
      </c>
      <c r="HA71">
        <v>40.272799999999997</v>
      </c>
      <c r="HB71">
        <v>13.904400000000001</v>
      </c>
      <c r="HC71">
        <v>18</v>
      </c>
      <c r="HD71">
        <v>530.94899999999996</v>
      </c>
      <c r="HE71">
        <v>625.48599999999999</v>
      </c>
      <c r="HF71">
        <v>23.9771</v>
      </c>
      <c r="HG71">
        <v>28.646999999999998</v>
      </c>
      <c r="HH71">
        <v>30.000299999999999</v>
      </c>
      <c r="HI71">
        <v>28.749700000000001</v>
      </c>
      <c r="HJ71">
        <v>28.721900000000002</v>
      </c>
      <c r="HK71">
        <v>49.010199999999998</v>
      </c>
      <c r="HL71">
        <v>13.7424</v>
      </c>
      <c r="HM71">
        <v>13.6958</v>
      </c>
      <c r="HN71">
        <v>23.957799999999999</v>
      </c>
      <c r="HO71">
        <v>941.625</v>
      </c>
      <c r="HP71">
        <v>23.944500000000001</v>
      </c>
      <c r="HQ71">
        <v>100.292</v>
      </c>
      <c r="HR71">
        <v>100.303</v>
      </c>
    </row>
    <row r="72" spans="1:226" x14ac:dyDescent="0.2">
      <c r="A72">
        <v>56</v>
      </c>
      <c r="B72">
        <v>1657565698</v>
      </c>
      <c r="C72">
        <v>366.5</v>
      </c>
      <c r="D72" t="s">
        <v>470</v>
      </c>
      <c r="E72" t="s">
        <v>471</v>
      </c>
      <c r="F72">
        <v>5</v>
      </c>
      <c r="G72" t="s">
        <v>353</v>
      </c>
      <c r="H72" t="s">
        <v>354</v>
      </c>
      <c r="I72">
        <v>1657565695.5</v>
      </c>
      <c r="J72">
        <f t="shared" si="0"/>
        <v>2.8443728414536897E-3</v>
      </c>
      <c r="K72">
        <f t="shared" si="1"/>
        <v>2.8443728414536897</v>
      </c>
      <c r="L72">
        <f t="shared" si="2"/>
        <v>30.303289988102971</v>
      </c>
      <c r="M72">
        <f t="shared" si="3"/>
        <v>887.46944444444443</v>
      </c>
      <c r="N72">
        <f t="shared" si="4"/>
        <v>394.49746596193091</v>
      </c>
      <c r="O72">
        <f t="shared" si="5"/>
        <v>29.043034307693429</v>
      </c>
      <c r="P72">
        <f t="shared" si="6"/>
        <v>65.335794893336271</v>
      </c>
      <c r="Q72">
        <f t="shared" si="7"/>
        <v>0.10592172983716579</v>
      </c>
      <c r="R72">
        <f t="shared" si="8"/>
        <v>3.1775449165164886</v>
      </c>
      <c r="S72">
        <f t="shared" si="9"/>
        <v>0.10399857714125937</v>
      </c>
      <c r="T72">
        <f t="shared" si="10"/>
        <v>6.5168989967334723E-2</v>
      </c>
      <c r="U72">
        <f t="shared" si="11"/>
        <v>321.51808099999988</v>
      </c>
      <c r="V72">
        <f t="shared" si="12"/>
        <v>28.731067633129197</v>
      </c>
      <c r="W72">
        <f t="shared" si="13"/>
        <v>28.023833333333329</v>
      </c>
      <c r="X72">
        <f t="shared" si="14"/>
        <v>3.8001154321510509</v>
      </c>
      <c r="Y72">
        <f t="shared" si="15"/>
        <v>50.106080679403163</v>
      </c>
      <c r="Z72">
        <f t="shared" si="16"/>
        <v>1.8640488031255795</v>
      </c>
      <c r="AA72">
        <f t="shared" si="17"/>
        <v>3.7202047692623141</v>
      </c>
      <c r="AB72">
        <f t="shared" si="18"/>
        <v>1.9360666290254713</v>
      </c>
      <c r="AC72">
        <f t="shared" si="19"/>
        <v>-125.43684230810771</v>
      </c>
      <c r="AD72">
        <f t="shared" si="20"/>
        <v>-62.378880800486542</v>
      </c>
      <c r="AE72">
        <f t="shared" si="21"/>
        <v>-4.2723973605644083</v>
      </c>
      <c r="AF72">
        <f t="shared" si="22"/>
        <v>129.42996053084121</v>
      </c>
      <c r="AG72">
        <f t="shared" si="23"/>
        <v>66.401856862839708</v>
      </c>
      <c r="AH72">
        <f t="shared" si="24"/>
        <v>2.8461965299647178</v>
      </c>
      <c r="AI72">
        <f t="shared" si="25"/>
        <v>30.303289988102971</v>
      </c>
      <c r="AJ72">
        <v>946.32591554221017</v>
      </c>
      <c r="AK72">
        <v>917.21546060606033</v>
      </c>
      <c r="AL72">
        <v>3.3458856758319788</v>
      </c>
      <c r="AM72">
        <v>64.431249241879684</v>
      </c>
      <c r="AN72">
        <f t="shared" si="26"/>
        <v>2.8443728414536897</v>
      </c>
      <c r="AO72">
        <v>23.851481003250228</v>
      </c>
      <c r="AP72">
        <v>25.319369696969702</v>
      </c>
      <c r="AQ72">
        <v>-3.2964346676853909E-5</v>
      </c>
      <c r="AR72">
        <v>78.105960505336981</v>
      </c>
      <c r="AS72">
        <v>0</v>
      </c>
      <c r="AT72">
        <v>0</v>
      </c>
      <c r="AU72">
        <f t="shared" si="27"/>
        <v>1</v>
      </c>
      <c r="AV72">
        <f t="shared" si="28"/>
        <v>0</v>
      </c>
      <c r="AW72">
        <f t="shared" si="29"/>
        <v>38796.876676092812</v>
      </c>
      <c r="AX72">
        <f t="shared" si="30"/>
        <v>2000.016666666666</v>
      </c>
      <c r="AY72">
        <f t="shared" si="31"/>
        <v>1681.2136999999993</v>
      </c>
      <c r="AZ72">
        <f t="shared" si="32"/>
        <v>0.84059984500129159</v>
      </c>
      <c r="BA72">
        <f t="shared" si="33"/>
        <v>0.16075770085249289</v>
      </c>
      <c r="BB72">
        <v>2.6469999999999998</v>
      </c>
      <c r="BC72">
        <v>0.5</v>
      </c>
      <c r="BD72" t="s">
        <v>355</v>
      </c>
      <c r="BE72">
        <v>2</v>
      </c>
      <c r="BF72" t="b">
        <v>1</v>
      </c>
      <c r="BG72">
        <v>1657565695.5</v>
      </c>
      <c r="BH72">
        <v>887.46944444444443</v>
      </c>
      <c r="BI72">
        <v>923.96111111111111</v>
      </c>
      <c r="BJ72">
        <v>25.31975555555556</v>
      </c>
      <c r="BK72">
        <v>23.851077777777778</v>
      </c>
      <c r="BL72">
        <v>890.20733333333328</v>
      </c>
      <c r="BM72">
        <v>25.426066666666671</v>
      </c>
      <c r="BN72">
        <v>499.98211111111112</v>
      </c>
      <c r="BO72">
        <v>73.520377777777782</v>
      </c>
      <c r="BP72">
        <v>9.9953944444444442E-2</v>
      </c>
      <c r="BQ72">
        <v>27.659700000000001</v>
      </c>
      <c r="BR72">
        <v>28.023833333333329</v>
      </c>
      <c r="BS72">
        <v>999.90000000000009</v>
      </c>
      <c r="BT72">
        <v>0</v>
      </c>
      <c r="BU72">
        <v>0</v>
      </c>
      <c r="BV72">
        <v>10001.79555555556</v>
      </c>
      <c r="BW72">
        <v>0</v>
      </c>
      <c r="BX72">
        <v>2035.225555555556</v>
      </c>
      <c r="BY72">
        <v>-36.491433333333333</v>
      </c>
      <c r="BZ72">
        <v>910.5236666666666</v>
      </c>
      <c r="CA72">
        <v>946.53688888888917</v>
      </c>
      <c r="CB72">
        <v>1.468682222222222</v>
      </c>
      <c r="CC72">
        <v>923.96111111111111</v>
      </c>
      <c r="CD72">
        <v>23.851077777777778</v>
      </c>
      <c r="CE72">
        <v>1.8615166666666669</v>
      </c>
      <c r="CF72">
        <v>1.7535400000000001</v>
      </c>
      <c r="CG72">
        <v>16.313166666666671</v>
      </c>
      <c r="CH72">
        <v>15.378666666666669</v>
      </c>
      <c r="CI72">
        <v>2000.016666666666</v>
      </c>
      <c r="CJ72">
        <v>0.98000633333333331</v>
      </c>
      <c r="CK72">
        <v>1.9993866666666669E-2</v>
      </c>
      <c r="CL72">
        <v>0</v>
      </c>
      <c r="CM72">
        <v>2.1944888888888889</v>
      </c>
      <c r="CN72">
        <v>0</v>
      </c>
      <c r="CO72">
        <v>5494.7888888888883</v>
      </c>
      <c r="CP72">
        <v>16749.611111111109</v>
      </c>
      <c r="CQ72">
        <v>38.534444444444453</v>
      </c>
      <c r="CR72">
        <v>39.936999999999998</v>
      </c>
      <c r="CS72">
        <v>38.75</v>
      </c>
      <c r="CT72">
        <v>38.673222222222222</v>
      </c>
      <c r="CU72">
        <v>37.819000000000003</v>
      </c>
      <c r="CV72">
        <v>1960.0266666666671</v>
      </c>
      <c r="CW72">
        <v>39.99</v>
      </c>
      <c r="CX72">
        <v>0</v>
      </c>
      <c r="CY72">
        <v>1657565698.5</v>
      </c>
      <c r="CZ72">
        <v>0</v>
      </c>
      <c r="DA72">
        <v>0</v>
      </c>
      <c r="DB72" t="s">
        <v>356</v>
      </c>
      <c r="DC72">
        <v>1657463822.5999999</v>
      </c>
      <c r="DD72">
        <v>1657463835.0999999</v>
      </c>
      <c r="DE72">
        <v>0</v>
      </c>
      <c r="DF72">
        <v>-2.657</v>
      </c>
      <c r="DG72">
        <v>-13.192</v>
      </c>
      <c r="DH72">
        <v>-3.9239999999999999</v>
      </c>
      <c r="DI72">
        <v>-0.217</v>
      </c>
      <c r="DJ72">
        <v>376</v>
      </c>
      <c r="DK72">
        <v>3</v>
      </c>
      <c r="DL72">
        <v>0.48</v>
      </c>
      <c r="DM72">
        <v>0.03</v>
      </c>
      <c r="DN72">
        <v>-35.885097560975623</v>
      </c>
      <c r="DO72">
        <v>-4.0282243902439836</v>
      </c>
      <c r="DP72">
        <v>0.40469009491323182</v>
      </c>
      <c r="DQ72">
        <v>0</v>
      </c>
      <c r="DR72">
        <v>1.4579660975609761</v>
      </c>
      <c r="DS72">
        <v>9.0659790940769369E-2</v>
      </c>
      <c r="DT72">
        <v>9.7998140544949732E-3</v>
      </c>
      <c r="DU72">
        <v>1</v>
      </c>
      <c r="DV72">
        <v>1</v>
      </c>
      <c r="DW72">
        <v>2</v>
      </c>
      <c r="DX72" t="s">
        <v>357</v>
      </c>
      <c r="DY72">
        <v>2.9804599999999999</v>
      </c>
      <c r="DZ72">
        <v>2.71563</v>
      </c>
      <c r="EA72">
        <v>0.13171099999999999</v>
      </c>
      <c r="EB72">
        <v>0.13367299999999999</v>
      </c>
      <c r="EC72">
        <v>9.1177800000000003E-2</v>
      </c>
      <c r="ED72">
        <v>8.5707000000000005E-2</v>
      </c>
      <c r="EE72">
        <v>27385</v>
      </c>
      <c r="EF72">
        <v>27456.9</v>
      </c>
      <c r="EG72">
        <v>29326</v>
      </c>
      <c r="EH72">
        <v>29320.2</v>
      </c>
      <c r="EI72">
        <v>35319.699999999997</v>
      </c>
      <c r="EJ72">
        <v>35614.199999999997</v>
      </c>
      <c r="EK72">
        <v>41312.199999999997</v>
      </c>
      <c r="EL72">
        <v>41750.800000000003</v>
      </c>
      <c r="EM72">
        <v>1.94512</v>
      </c>
      <c r="EN72">
        <v>2.1361500000000002</v>
      </c>
      <c r="EO72">
        <v>8.3990400000000007E-2</v>
      </c>
      <c r="EP72">
        <v>0</v>
      </c>
      <c r="EQ72">
        <v>26.655899999999999</v>
      </c>
      <c r="ER72">
        <v>999.9</v>
      </c>
      <c r="ES72">
        <v>36.299999999999997</v>
      </c>
      <c r="ET72">
        <v>35.799999999999997</v>
      </c>
      <c r="EU72">
        <v>29.146999999999998</v>
      </c>
      <c r="EV72">
        <v>62.290100000000002</v>
      </c>
      <c r="EW72">
        <v>26.089700000000001</v>
      </c>
      <c r="EX72">
        <v>2</v>
      </c>
      <c r="EY72">
        <v>9.3551800000000004E-2</v>
      </c>
      <c r="EZ72">
        <v>2.12296</v>
      </c>
      <c r="FA72">
        <v>20.371200000000002</v>
      </c>
      <c r="FB72">
        <v>5.21699</v>
      </c>
      <c r="FC72">
        <v>12.0099</v>
      </c>
      <c r="FD72">
        <v>4.9885000000000002</v>
      </c>
      <c r="FE72">
        <v>3.2884799999999998</v>
      </c>
      <c r="FF72">
        <v>9627.5</v>
      </c>
      <c r="FG72">
        <v>9999</v>
      </c>
      <c r="FH72">
        <v>9999</v>
      </c>
      <c r="FI72">
        <v>143.19999999999999</v>
      </c>
      <c r="FJ72">
        <v>1.8674299999999999</v>
      </c>
      <c r="FK72">
        <v>1.86646</v>
      </c>
      <c r="FL72">
        <v>1.86595</v>
      </c>
      <c r="FM72">
        <v>1.8658399999999999</v>
      </c>
      <c r="FN72">
        <v>1.86768</v>
      </c>
      <c r="FO72">
        <v>1.87012</v>
      </c>
      <c r="FP72">
        <v>1.86876</v>
      </c>
      <c r="FQ72">
        <v>1.8701300000000001</v>
      </c>
      <c r="FR72">
        <v>0</v>
      </c>
      <c r="FS72">
        <v>0</v>
      </c>
      <c r="FT72">
        <v>0</v>
      </c>
      <c r="FU72">
        <v>0</v>
      </c>
      <c r="FV72" t="s">
        <v>358</v>
      </c>
      <c r="FW72" t="s">
        <v>359</v>
      </c>
      <c r="FX72" t="s">
        <v>360</v>
      </c>
      <c r="FY72" t="s">
        <v>360</v>
      </c>
      <c r="FZ72" t="s">
        <v>360</v>
      </c>
      <c r="GA72" t="s">
        <v>360</v>
      </c>
      <c r="GB72">
        <v>0</v>
      </c>
      <c r="GC72">
        <v>100</v>
      </c>
      <c r="GD72">
        <v>100</v>
      </c>
      <c r="GE72">
        <v>-2.754</v>
      </c>
      <c r="GF72">
        <v>-0.10630000000000001</v>
      </c>
      <c r="GG72">
        <v>-1.416173661898785</v>
      </c>
      <c r="GH72">
        <v>-6.7673973195194002E-4</v>
      </c>
      <c r="GI72">
        <v>-1.250690455310944E-6</v>
      </c>
      <c r="GJ72">
        <v>3.8565111497720912E-10</v>
      </c>
      <c r="GK72">
        <v>-0.26405555660328678</v>
      </c>
      <c r="GL72">
        <v>-8.0097668062306809E-3</v>
      </c>
      <c r="GM72">
        <v>7.889985885015092E-4</v>
      </c>
      <c r="GN72">
        <v>-9.0450257093495313E-6</v>
      </c>
      <c r="GO72">
        <v>18</v>
      </c>
      <c r="GP72">
        <v>2288</v>
      </c>
      <c r="GQ72">
        <v>1</v>
      </c>
      <c r="GR72">
        <v>38</v>
      </c>
      <c r="GS72">
        <v>1697.9</v>
      </c>
      <c r="GT72">
        <v>1697.7</v>
      </c>
      <c r="GU72">
        <v>2.4853499999999999</v>
      </c>
      <c r="GV72">
        <v>2.2436500000000001</v>
      </c>
      <c r="GW72">
        <v>1.94702</v>
      </c>
      <c r="GX72">
        <v>2.7673299999999998</v>
      </c>
      <c r="GY72">
        <v>2.19482</v>
      </c>
      <c r="GZ72">
        <v>2.36938</v>
      </c>
      <c r="HA72">
        <v>40.272799999999997</v>
      </c>
      <c r="HB72">
        <v>13.8956</v>
      </c>
      <c r="HC72">
        <v>18</v>
      </c>
      <c r="HD72">
        <v>530.80999999999995</v>
      </c>
      <c r="HE72">
        <v>625.41</v>
      </c>
      <c r="HF72">
        <v>23.948799999999999</v>
      </c>
      <c r="HG72">
        <v>28.6494</v>
      </c>
      <c r="HH72">
        <v>30.000499999999999</v>
      </c>
      <c r="HI72">
        <v>28.749099999999999</v>
      </c>
      <c r="HJ72">
        <v>28.720600000000001</v>
      </c>
      <c r="HK72">
        <v>49.735399999999998</v>
      </c>
      <c r="HL72">
        <v>13.456300000000001</v>
      </c>
      <c r="HM72">
        <v>13.6958</v>
      </c>
      <c r="HN72">
        <v>23.931899999999999</v>
      </c>
      <c r="HO72">
        <v>954.98599999999999</v>
      </c>
      <c r="HP72">
        <v>23.940799999999999</v>
      </c>
      <c r="HQ72">
        <v>100.291</v>
      </c>
      <c r="HR72">
        <v>100.30200000000001</v>
      </c>
    </row>
    <row r="73" spans="1:226" x14ac:dyDescent="0.2">
      <c r="A73">
        <v>57</v>
      </c>
      <c r="B73">
        <v>1657565703</v>
      </c>
      <c r="C73">
        <v>371.5</v>
      </c>
      <c r="D73" t="s">
        <v>472</v>
      </c>
      <c r="E73" t="s">
        <v>473</v>
      </c>
      <c r="F73">
        <v>5</v>
      </c>
      <c r="G73" t="s">
        <v>353</v>
      </c>
      <c r="H73" t="s">
        <v>354</v>
      </c>
      <c r="I73">
        <v>1657565700.2</v>
      </c>
      <c r="J73">
        <f t="shared" si="0"/>
        <v>2.8321542019593368E-3</v>
      </c>
      <c r="K73">
        <f t="shared" si="1"/>
        <v>2.8321542019593369</v>
      </c>
      <c r="L73">
        <f t="shared" si="2"/>
        <v>30.236098571070567</v>
      </c>
      <c r="M73">
        <f t="shared" si="3"/>
        <v>902.92379999999991</v>
      </c>
      <c r="N73">
        <f t="shared" si="4"/>
        <v>408.2015502992254</v>
      </c>
      <c r="O73">
        <f t="shared" si="5"/>
        <v>30.051650592660632</v>
      </c>
      <c r="P73">
        <f t="shared" si="6"/>
        <v>66.472923803221732</v>
      </c>
      <c r="Q73">
        <f t="shared" si="7"/>
        <v>0.10542944475375411</v>
      </c>
      <c r="R73">
        <f t="shared" si="8"/>
        <v>3.1757794887227284</v>
      </c>
      <c r="S73">
        <f t="shared" si="9"/>
        <v>0.1035229147808657</v>
      </c>
      <c r="T73">
        <f t="shared" si="10"/>
        <v>6.4870244213908065E-2</v>
      </c>
      <c r="U73">
        <f t="shared" si="11"/>
        <v>321.51047339999997</v>
      </c>
      <c r="V73">
        <f t="shared" si="12"/>
        <v>28.732230777947052</v>
      </c>
      <c r="W73">
        <f t="shared" si="13"/>
        <v>28.02656</v>
      </c>
      <c r="X73">
        <f t="shared" si="14"/>
        <v>3.8007194154858026</v>
      </c>
      <c r="Y73">
        <f t="shared" si="15"/>
        <v>50.115282702518535</v>
      </c>
      <c r="Z73">
        <f t="shared" si="16"/>
        <v>1.8641405366910144</v>
      </c>
      <c r="AA73">
        <f t="shared" si="17"/>
        <v>3.7197047211255825</v>
      </c>
      <c r="AB73">
        <f t="shared" si="18"/>
        <v>1.9365788787947882</v>
      </c>
      <c r="AC73">
        <f t="shared" si="19"/>
        <v>-124.89800030640676</v>
      </c>
      <c r="AD73">
        <f t="shared" si="20"/>
        <v>-63.204852200538795</v>
      </c>
      <c r="AE73">
        <f t="shared" si="21"/>
        <v>-4.3313847884328975</v>
      </c>
      <c r="AF73">
        <f t="shared" si="22"/>
        <v>129.07623610462153</v>
      </c>
      <c r="AG73">
        <f t="shared" si="23"/>
        <v>67.035102330247412</v>
      </c>
      <c r="AH73">
        <f t="shared" si="24"/>
        <v>2.8264849831101344</v>
      </c>
      <c r="AI73">
        <f t="shared" si="25"/>
        <v>30.236098571070567</v>
      </c>
      <c r="AJ73">
        <v>963.60122004538107</v>
      </c>
      <c r="AK73">
        <v>934.24050303030265</v>
      </c>
      <c r="AL73">
        <v>3.4211167507420068</v>
      </c>
      <c r="AM73">
        <v>64.431249241879684</v>
      </c>
      <c r="AN73">
        <f t="shared" si="26"/>
        <v>2.8321542019593369</v>
      </c>
      <c r="AO73">
        <v>23.86256511577346</v>
      </c>
      <c r="AP73">
        <v>25.323958181818181</v>
      </c>
      <c r="AQ73">
        <v>2.3603940204455599E-5</v>
      </c>
      <c r="AR73">
        <v>78.105960505336981</v>
      </c>
      <c r="AS73">
        <v>0</v>
      </c>
      <c r="AT73">
        <v>0</v>
      </c>
      <c r="AU73">
        <f t="shared" si="27"/>
        <v>1</v>
      </c>
      <c r="AV73">
        <f t="shared" si="28"/>
        <v>0</v>
      </c>
      <c r="AW73">
        <f t="shared" si="29"/>
        <v>38768.303646746797</v>
      </c>
      <c r="AX73">
        <f t="shared" si="30"/>
        <v>1999.9690000000001</v>
      </c>
      <c r="AY73">
        <f t="shared" si="31"/>
        <v>1681.1736599999997</v>
      </c>
      <c r="AZ73">
        <f t="shared" si="32"/>
        <v>0.840599859297819</v>
      </c>
      <c r="BA73">
        <f t="shared" si="33"/>
        <v>0.16075772844479089</v>
      </c>
      <c r="BB73">
        <v>2.6469999999999998</v>
      </c>
      <c r="BC73">
        <v>0.5</v>
      </c>
      <c r="BD73" t="s">
        <v>355</v>
      </c>
      <c r="BE73">
        <v>2</v>
      </c>
      <c r="BF73" t="b">
        <v>1</v>
      </c>
      <c r="BG73">
        <v>1657565700.2</v>
      </c>
      <c r="BH73">
        <v>902.92379999999991</v>
      </c>
      <c r="BI73">
        <v>939.76650000000006</v>
      </c>
      <c r="BJ73">
        <v>25.32124</v>
      </c>
      <c r="BK73">
        <v>23.862660000000002</v>
      </c>
      <c r="BL73">
        <v>905.69250000000011</v>
      </c>
      <c r="BM73">
        <v>25.42754</v>
      </c>
      <c r="BN73">
        <v>499.95609999999999</v>
      </c>
      <c r="BO73">
        <v>73.519710000000003</v>
      </c>
      <c r="BP73">
        <v>9.992856E-2</v>
      </c>
      <c r="BQ73">
        <v>27.657399999999999</v>
      </c>
      <c r="BR73">
        <v>28.02656</v>
      </c>
      <c r="BS73">
        <v>999.9</v>
      </c>
      <c r="BT73">
        <v>0</v>
      </c>
      <c r="BU73">
        <v>0</v>
      </c>
      <c r="BV73">
        <v>9994.1309999999994</v>
      </c>
      <c r="BW73">
        <v>0</v>
      </c>
      <c r="BX73">
        <v>2035.3879999999999</v>
      </c>
      <c r="BY73">
        <v>-36.842750000000009</v>
      </c>
      <c r="BZ73">
        <v>926.38090000000011</v>
      </c>
      <c r="CA73">
        <v>962.74009999999998</v>
      </c>
      <c r="CB73">
        <v>1.458585</v>
      </c>
      <c r="CC73">
        <v>939.76650000000006</v>
      </c>
      <c r="CD73">
        <v>23.862660000000002</v>
      </c>
      <c r="CE73">
        <v>1.86161</v>
      </c>
      <c r="CF73">
        <v>1.754375</v>
      </c>
      <c r="CG73">
        <v>16.313939999999999</v>
      </c>
      <c r="CH73">
        <v>15.38611</v>
      </c>
      <c r="CI73">
        <v>1999.9690000000001</v>
      </c>
      <c r="CJ73">
        <v>0.9800059000000001</v>
      </c>
      <c r="CK73">
        <v>1.99943E-2</v>
      </c>
      <c r="CL73">
        <v>0</v>
      </c>
      <c r="CM73">
        <v>2.3767800000000001</v>
      </c>
      <c r="CN73">
        <v>0</v>
      </c>
      <c r="CO73">
        <v>5499.34</v>
      </c>
      <c r="CP73">
        <v>16749.23</v>
      </c>
      <c r="CQ73">
        <v>38.561999999999998</v>
      </c>
      <c r="CR73">
        <v>39.993699999999997</v>
      </c>
      <c r="CS73">
        <v>38.75</v>
      </c>
      <c r="CT73">
        <v>38.686999999999998</v>
      </c>
      <c r="CU73">
        <v>37.849800000000002</v>
      </c>
      <c r="CV73">
        <v>1959.979</v>
      </c>
      <c r="CW73">
        <v>39.99</v>
      </c>
      <c r="CX73">
        <v>0</v>
      </c>
      <c r="CY73">
        <v>1657565703.3</v>
      </c>
      <c r="CZ73">
        <v>0</v>
      </c>
      <c r="DA73">
        <v>0</v>
      </c>
      <c r="DB73" t="s">
        <v>356</v>
      </c>
      <c r="DC73">
        <v>1657463822.5999999</v>
      </c>
      <c r="DD73">
        <v>1657463835.0999999</v>
      </c>
      <c r="DE73">
        <v>0</v>
      </c>
      <c r="DF73">
        <v>-2.657</v>
      </c>
      <c r="DG73">
        <v>-13.192</v>
      </c>
      <c r="DH73">
        <v>-3.9239999999999999</v>
      </c>
      <c r="DI73">
        <v>-0.217</v>
      </c>
      <c r="DJ73">
        <v>376</v>
      </c>
      <c r="DK73">
        <v>3</v>
      </c>
      <c r="DL73">
        <v>0.48</v>
      </c>
      <c r="DM73">
        <v>0.03</v>
      </c>
      <c r="DN73">
        <v>-36.290443902439023</v>
      </c>
      <c r="DO73">
        <v>-4.3713135888501222</v>
      </c>
      <c r="DP73">
        <v>0.43906080641650569</v>
      </c>
      <c r="DQ73">
        <v>0</v>
      </c>
      <c r="DR73">
        <v>1.462284390243902</v>
      </c>
      <c r="DS73">
        <v>1.8518466898951569E-3</v>
      </c>
      <c r="DT73">
        <v>4.2868716484910857E-3</v>
      </c>
      <c r="DU73">
        <v>1</v>
      </c>
      <c r="DV73">
        <v>1</v>
      </c>
      <c r="DW73">
        <v>2</v>
      </c>
      <c r="DX73" t="s">
        <v>357</v>
      </c>
      <c r="DY73">
        <v>2.98041</v>
      </c>
      <c r="DZ73">
        <v>2.7153999999999998</v>
      </c>
      <c r="EA73">
        <v>0.13331599999999999</v>
      </c>
      <c r="EB73">
        <v>0.135242</v>
      </c>
      <c r="EC73">
        <v>9.1192300000000004E-2</v>
      </c>
      <c r="ED73">
        <v>8.5719000000000004E-2</v>
      </c>
      <c r="EE73">
        <v>27334.2</v>
      </c>
      <c r="EF73">
        <v>27406.799999999999</v>
      </c>
      <c r="EG73">
        <v>29325.8</v>
      </c>
      <c r="EH73">
        <v>29319.9</v>
      </c>
      <c r="EI73">
        <v>35318.800000000003</v>
      </c>
      <c r="EJ73">
        <v>35613.4</v>
      </c>
      <c r="EK73">
        <v>41311.800000000003</v>
      </c>
      <c r="EL73">
        <v>41750.5</v>
      </c>
      <c r="EM73">
        <v>1.9448799999999999</v>
      </c>
      <c r="EN73">
        <v>2.1361500000000002</v>
      </c>
      <c r="EO73">
        <v>8.2247000000000001E-2</v>
      </c>
      <c r="EP73">
        <v>0</v>
      </c>
      <c r="EQ73">
        <v>26.676300000000001</v>
      </c>
      <c r="ER73">
        <v>999.9</v>
      </c>
      <c r="ES73">
        <v>36.299999999999997</v>
      </c>
      <c r="ET73">
        <v>35.799999999999997</v>
      </c>
      <c r="EU73">
        <v>29.148199999999999</v>
      </c>
      <c r="EV73">
        <v>62.180100000000003</v>
      </c>
      <c r="EW73">
        <v>26.093800000000002</v>
      </c>
      <c r="EX73">
        <v>2</v>
      </c>
      <c r="EY73">
        <v>9.4103199999999998E-2</v>
      </c>
      <c r="EZ73">
        <v>2.15367</v>
      </c>
      <c r="FA73">
        <v>20.370999999999999</v>
      </c>
      <c r="FB73">
        <v>5.2174399999999999</v>
      </c>
      <c r="FC73">
        <v>12.0099</v>
      </c>
      <c r="FD73">
        <v>4.9886499999999998</v>
      </c>
      <c r="FE73">
        <v>3.2885</v>
      </c>
      <c r="FF73">
        <v>9627.7000000000007</v>
      </c>
      <c r="FG73">
        <v>9999</v>
      </c>
      <c r="FH73">
        <v>9999</v>
      </c>
      <c r="FI73">
        <v>143.19999999999999</v>
      </c>
      <c r="FJ73">
        <v>1.8674299999999999</v>
      </c>
      <c r="FK73">
        <v>1.86646</v>
      </c>
      <c r="FL73">
        <v>1.8659300000000001</v>
      </c>
      <c r="FM73">
        <v>1.8658399999999999</v>
      </c>
      <c r="FN73">
        <v>1.86768</v>
      </c>
      <c r="FO73">
        <v>1.87012</v>
      </c>
      <c r="FP73">
        <v>1.86876</v>
      </c>
      <c r="FQ73">
        <v>1.8701399999999999</v>
      </c>
      <c r="FR73">
        <v>0</v>
      </c>
      <c r="FS73">
        <v>0</v>
      </c>
      <c r="FT73">
        <v>0</v>
      </c>
      <c r="FU73">
        <v>0</v>
      </c>
      <c r="FV73" t="s">
        <v>358</v>
      </c>
      <c r="FW73" t="s">
        <v>359</v>
      </c>
      <c r="FX73" t="s">
        <v>360</v>
      </c>
      <c r="FY73" t="s">
        <v>360</v>
      </c>
      <c r="FZ73" t="s">
        <v>360</v>
      </c>
      <c r="GA73" t="s">
        <v>360</v>
      </c>
      <c r="GB73">
        <v>0</v>
      </c>
      <c r="GC73">
        <v>100</v>
      </c>
      <c r="GD73">
        <v>100</v>
      </c>
      <c r="GE73">
        <v>-2.7869999999999999</v>
      </c>
      <c r="GF73">
        <v>-0.1062</v>
      </c>
      <c r="GG73">
        <v>-1.416173661898785</v>
      </c>
      <c r="GH73">
        <v>-6.7673973195194002E-4</v>
      </c>
      <c r="GI73">
        <v>-1.250690455310944E-6</v>
      </c>
      <c r="GJ73">
        <v>3.8565111497720912E-10</v>
      </c>
      <c r="GK73">
        <v>-0.26405555660328678</v>
      </c>
      <c r="GL73">
        <v>-8.0097668062306809E-3</v>
      </c>
      <c r="GM73">
        <v>7.889985885015092E-4</v>
      </c>
      <c r="GN73">
        <v>-9.0450257093495313E-6</v>
      </c>
      <c r="GO73">
        <v>18</v>
      </c>
      <c r="GP73">
        <v>2288</v>
      </c>
      <c r="GQ73">
        <v>1</v>
      </c>
      <c r="GR73">
        <v>38</v>
      </c>
      <c r="GS73">
        <v>1698</v>
      </c>
      <c r="GT73">
        <v>1697.8</v>
      </c>
      <c r="GU73">
        <v>2.51831</v>
      </c>
      <c r="GV73">
        <v>2.2192400000000001</v>
      </c>
      <c r="GW73">
        <v>1.94702</v>
      </c>
      <c r="GX73">
        <v>2.7661099999999998</v>
      </c>
      <c r="GY73">
        <v>2.19482</v>
      </c>
      <c r="GZ73">
        <v>2.3767100000000001</v>
      </c>
      <c r="HA73">
        <v>40.272799999999997</v>
      </c>
      <c r="HB73">
        <v>13.9131</v>
      </c>
      <c r="HC73">
        <v>18</v>
      </c>
      <c r="HD73">
        <v>530.625</v>
      </c>
      <c r="HE73">
        <v>625.38699999999994</v>
      </c>
      <c r="HF73">
        <v>23.919</v>
      </c>
      <c r="HG73">
        <v>28.6524</v>
      </c>
      <c r="HH73">
        <v>30.000599999999999</v>
      </c>
      <c r="HI73">
        <v>28.747299999999999</v>
      </c>
      <c r="HJ73">
        <v>28.718399999999999</v>
      </c>
      <c r="HK73">
        <v>50.388800000000003</v>
      </c>
      <c r="HL73">
        <v>13.456300000000001</v>
      </c>
      <c r="HM73">
        <v>13.6958</v>
      </c>
      <c r="HN73">
        <v>23.9053</v>
      </c>
      <c r="HO73">
        <v>975.04899999999998</v>
      </c>
      <c r="HP73">
        <v>23.936800000000002</v>
      </c>
      <c r="HQ73">
        <v>100.29</v>
      </c>
      <c r="HR73">
        <v>100.301</v>
      </c>
    </row>
    <row r="74" spans="1:226" x14ac:dyDescent="0.2">
      <c r="A74">
        <v>58</v>
      </c>
      <c r="B74">
        <v>1657565708</v>
      </c>
      <c r="C74">
        <v>376.5</v>
      </c>
      <c r="D74" t="s">
        <v>474</v>
      </c>
      <c r="E74" t="s">
        <v>475</v>
      </c>
      <c r="F74">
        <v>5</v>
      </c>
      <c r="G74" t="s">
        <v>353</v>
      </c>
      <c r="H74" t="s">
        <v>354</v>
      </c>
      <c r="I74">
        <v>1657565705.5</v>
      </c>
      <c r="J74">
        <f t="shared" si="0"/>
        <v>2.8404626076106981E-3</v>
      </c>
      <c r="K74">
        <f t="shared" si="1"/>
        <v>2.8404626076106982</v>
      </c>
      <c r="L74">
        <f t="shared" si="2"/>
        <v>31.074909082147055</v>
      </c>
      <c r="M74">
        <f t="shared" si="3"/>
        <v>920.46533333333332</v>
      </c>
      <c r="N74">
        <f t="shared" si="4"/>
        <v>414.76017474391017</v>
      </c>
      <c r="O74">
        <f t="shared" si="5"/>
        <v>30.534559384444321</v>
      </c>
      <c r="P74">
        <f t="shared" si="6"/>
        <v>67.764469911661095</v>
      </c>
      <c r="Q74">
        <f t="shared" si="7"/>
        <v>0.10596993540036814</v>
      </c>
      <c r="R74">
        <f t="shared" si="8"/>
        <v>3.1786514242050785</v>
      </c>
      <c r="S74">
        <f t="shared" si="9"/>
        <v>0.10404570592537857</v>
      </c>
      <c r="T74">
        <f t="shared" si="10"/>
        <v>6.5198540268652405E-2</v>
      </c>
      <c r="U74">
        <f t="shared" si="11"/>
        <v>321.52411033333328</v>
      </c>
      <c r="V74">
        <f t="shared" si="12"/>
        <v>28.72285497631799</v>
      </c>
      <c r="W74">
        <f t="shared" si="13"/>
        <v>28.00964444444444</v>
      </c>
      <c r="X74">
        <f t="shared" si="14"/>
        <v>3.7969738059284097</v>
      </c>
      <c r="Y74">
        <f t="shared" si="15"/>
        <v>50.142007231937626</v>
      </c>
      <c r="Z74">
        <f t="shared" si="16"/>
        <v>1.8644213294791663</v>
      </c>
      <c r="AA74">
        <f t="shared" si="17"/>
        <v>3.7182821997034758</v>
      </c>
      <c r="AB74">
        <f t="shared" si="18"/>
        <v>1.9325524764492434</v>
      </c>
      <c r="AC74">
        <f t="shared" si="19"/>
        <v>-125.26440099563179</v>
      </c>
      <c r="AD74">
        <f t="shared" si="20"/>
        <v>-61.484738979888718</v>
      </c>
      <c r="AE74">
        <f t="shared" si="21"/>
        <v>-4.2092072004461105</v>
      </c>
      <c r="AF74">
        <f t="shared" si="22"/>
        <v>130.56576315736669</v>
      </c>
      <c r="AG74">
        <f t="shared" si="23"/>
        <v>67.459561712141166</v>
      </c>
      <c r="AH74">
        <f t="shared" si="24"/>
        <v>2.8473614253450972</v>
      </c>
      <c r="AI74">
        <f t="shared" si="25"/>
        <v>31.074909082147055</v>
      </c>
      <c r="AJ74">
        <v>980.79021522813616</v>
      </c>
      <c r="AK74">
        <v>951.13779999999986</v>
      </c>
      <c r="AL74">
        <v>3.37798800116017</v>
      </c>
      <c r="AM74">
        <v>64.431249241879684</v>
      </c>
      <c r="AN74">
        <f t="shared" si="26"/>
        <v>2.8404626076106982</v>
      </c>
      <c r="AO74">
        <v>23.85876575897548</v>
      </c>
      <c r="AP74">
        <v>25.32449575757575</v>
      </c>
      <c r="AQ74">
        <v>1.200984429682252E-5</v>
      </c>
      <c r="AR74">
        <v>78.105960505336981</v>
      </c>
      <c r="AS74">
        <v>0</v>
      </c>
      <c r="AT74">
        <v>0</v>
      </c>
      <c r="AU74">
        <f t="shared" si="27"/>
        <v>1</v>
      </c>
      <c r="AV74">
        <f t="shared" si="28"/>
        <v>0</v>
      </c>
      <c r="AW74">
        <f t="shared" si="29"/>
        <v>38816.093532171377</v>
      </c>
      <c r="AX74">
        <f t="shared" si="30"/>
        <v>2000.054444444444</v>
      </c>
      <c r="AY74">
        <f t="shared" si="31"/>
        <v>1681.245433333333</v>
      </c>
      <c r="AZ74">
        <f t="shared" si="32"/>
        <v>0.84059983367119451</v>
      </c>
      <c r="BA74">
        <f t="shared" si="33"/>
        <v>0.16075767898540541</v>
      </c>
      <c r="BB74">
        <v>2.6469999999999998</v>
      </c>
      <c r="BC74">
        <v>0.5</v>
      </c>
      <c r="BD74" t="s">
        <v>355</v>
      </c>
      <c r="BE74">
        <v>2</v>
      </c>
      <c r="BF74" t="b">
        <v>1</v>
      </c>
      <c r="BG74">
        <v>1657565705.5</v>
      </c>
      <c r="BH74">
        <v>920.46533333333332</v>
      </c>
      <c r="BI74">
        <v>957.56911111111106</v>
      </c>
      <c r="BJ74">
        <v>25.324999999999999</v>
      </c>
      <c r="BK74">
        <v>23.855655555555551</v>
      </c>
      <c r="BL74">
        <v>923.26911111111121</v>
      </c>
      <c r="BM74">
        <v>25.431244444444449</v>
      </c>
      <c r="BN74">
        <v>499.95711111111109</v>
      </c>
      <c r="BO74">
        <v>73.519899999999993</v>
      </c>
      <c r="BP74">
        <v>9.9895833333333336E-2</v>
      </c>
      <c r="BQ74">
        <v>27.650855555555559</v>
      </c>
      <c r="BR74">
        <v>28.00964444444444</v>
      </c>
      <c r="BS74">
        <v>999.90000000000009</v>
      </c>
      <c r="BT74">
        <v>0</v>
      </c>
      <c r="BU74">
        <v>0</v>
      </c>
      <c r="BV74">
        <v>10006.722222222221</v>
      </c>
      <c r="BW74">
        <v>0</v>
      </c>
      <c r="BX74">
        <v>2036.662222222222</v>
      </c>
      <c r="BY74">
        <v>-37.103622222222228</v>
      </c>
      <c r="BZ74">
        <v>944.38188888888885</v>
      </c>
      <c r="CA74">
        <v>980.9707777777777</v>
      </c>
      <c r="CB74">
        <v>1.4693533333333331</v>
      </c>
      <c r="CC74">
        <v>957.56911111111106</v>
      </c>
      <c r="CD74">
        <v>23.855655555555551</v>
      </c>
      <c r="CE74">
        <v>1.86189</v>
      </c>
      <c r="CF74">
        <v>1.7538666666666669</v>
      </c>
      <c r="CG74">
        <v>16.316299999999998</v>
      </c>
      <c r="CH74">
        <v>15.381577777777769</v>
      </c>
      <c r="CI74">
        <v>2000.054444444444</v>
      </c>
      <c r="CJ74">
        <v>0.98000699999999996</v>
      </c>
      <c r="CK74">
        <v>1.9993199999999999E-2</v>
      </c>
      <c r="CL74">
        <v>0</v>
      </c>
      <c r="CM74">
        <v>2.338744444444445</v>
      </c>
      <c r="CN74">
        <v>0</v>
      </c>
      <c r="CO74">
        <v>5505.307777777778</v>
      </c>
      <c r="CP74">
        <v>16749.95555555556</v>
      </c>
      <c r="CQ74">
        <v>38.561999999999998</v>
      </c>
      <c r="CR74">
        <v>40.034444444444453</v>
      </c>
      <c r="CS74">
        <v>38.770666666666671</v>
      </c>
      <c r="CT74">
        <v>38.735999999999997</v>
      </c>
      <c r="CU74">
        <v>37.875</v>
      </c>
      <c r="CV74">
        <v>1960.0644444444449</v>
      </c>
      <c r="CW74">
        <v>39.99</v>
      </c>
      <c r="CX74">
        <v>0</v>
      </c>
      <c r="CY74">
        <v>1657565708.0999999</v>
      </c>
      <c r="CZ74">
        <v>0</v>
      </c>
      <c r="DA74">
        <v>0</v>
      </c>
      <c r="DB74" t="s">
        <v>356</v>
      </c>
      <c r="DC74">
        <v>1657463822.5999999</v>
      </c>
      <c r="DD74">
        <v>1657463835.0999999</v>
      </c>
      <c r="DE74">
        <v>0</v>
      </c>
      <c r="DF74">
        <v>-2.657</v>
      </c>
      <c r="DG74">
        <v>-13.192</v>
      </c>
      <c r="DH74">
        <v>-3.9239999999999999</v>
      </c>
      <c r="DI74">
        <v>-0.217</v>
      </c>
      <c r="DJ74">
        <v>376</v>
      </c>
      <c r="DK74">
        <v>3</v>
      </c>
      <c r="DL74">
        <v>0.48</v>
      </c>
      <c r="DM74">
        <v>0.03</v>
      </c>
      <c r="DN74">
        <v>-36.56654390243903</v>
      </c>
      <c r="DO74">
        <v>-3.8198843205574899</v>
      </c>
      <c r="DP74">
        <v>0.38378263604690649</v>
      </c>
      <c r="DQ74">
        <v>0</v>
      </c>
      <c r="DR74">
        <v>1.4636124390243901</v>
      </c>
      <c r="DS74">
        <v>1.116710801393906E-2</v>
      </c>
      <c r="DT74">
        <v>4.7741416189197444E-3</v>
      </c>
      <c r="DU74">
        <v>1</v>
      </c>
      <c r="DV74">
        <v>1</v>
      </c>
      <c r="DW74">
        <v>2</v>
      </c>
      <c r="DX74" t="s">
        <v>357</v>
      </c>
      <c r="DY74">
        <v>2.9808699999999999</v>
      </c>
      <c r="DZ74">
        <v>2.7160000000000002</v>
      </c>
      <c r="EA74">
        <v>0.13489699999999999</v>
      </c>
      <c r="EB74">
        <v>0.13680700000000001</v>
      </c>
      <c r="EC74">
        <v>9.1190999999999994E-2</v>
      </c>
      <c r="ED74">
        <v>8.5690000000000002E-2</v>
      </c>
      <c r="EE74">
        <v>27283.9</v>
      </c>
      <c r="EF74">
        <v>27356.5</v>
      </c>
      <c r="EG74">
        <v>29325.4</v>
      </c>
      <c r="EH74">
        <v>29319.1</v>
      </c>
      <c r="EI74">
        <v>35318.400000000001</v>
      </c>
      <c r="EJ74">
        <v>35613.800000000003</v>
      </c>
      <c r="EK74">
        <v>41311.199999999997</v>
      </c>
      <c r="EL74">
        <v>41749.5</v>
      </c>
      <c r="EM74">
        <v>1.9453499999999999</v>
      </c>
      <c r="EN74">
        <v>2.1359499999999998</v>
      </c>
      <c r="EO74">
        <v>8.0920800000000001E-2</v>
      </c>
      <c r="EP74">
        <v>0</v>
      </c>
      <c r="EQ74">
        <v>26.695399999999999</v>
      </c>
      <c r="ER74">
        <v>999.9</v>
      </c>
      <c r="ES74">
        <v>36.200000000000003</v>
      </c>
      <c r="ET74">
        <v>35.799999999999997</v>
      </c>
      <c r="EU74">
        <v>29.066400000000002</v>
      </c>
      <c r="EV74">
        <v>62.190100000000001</v>
      </c>
      <c r="EW74">
        <v>26.021599999999999</v>
      </c>
      <c r="EX74">
        <v>2</v>
      </c>
      <c r="EY74">
        <v>9.4382599999999997E-2</v>
      </c>
      <c r="EZ74">
        <v>2.1410100000000001</v>
      </c>
      <c r="FA74">
        <v>20.370899999999999</v>
      </c>
      <c r="FB74">
        <v>5.2172900000000002</v>
      </c>
      <c r="FC74">
        <v>12.0099</v>
      </c>
      <c r="FD74">
        <v>4.9881000000000002</v>
      </c>
      <c r="FE74">
        <v>3.2884199999999999</v>
      </c>
      <c r="FF74">
        <v>9627.7000000000007</v>
      </c>
      <c r="FG74">
        <v>9999</v>
      </c>
      <c r="FH74">
        <v>9999</v>
      </c>
      <c r="FI74">
        <v>143.19999999999999</v>
      </c>
      <c r="FJ74">
        <v>1.8674900000000001</v>
      </c>
      <c r="FK74">
        <v>1.86646</v>
      </c>
      <c r="FL74">
        <v>1.86598</v>
      </c>
      <c r="FM74">
        <v>1.8658399999999999</v>
      </c>
      <c r="FN74">
        <v>1.8676900000000001</v>
      </c>
      <c r="FO74">
        <v>1.87012</v>
      </c>
      <c r="FP74">
        <v>1.8687400000000001</v>
      </c>
      <c r="FQ74">
        <v>1.87015</v>
      </c>
      <c r="FR74">
        <v>0</v>
      </c>
      <c r="FS74">
        <v>0</v>
      </c>
      <c r="FT74">
        <v>0</v>
      </c>
      <c r="FU74">
        <v>0</v>
      </c>
      <c r="FV74" t="s">
        <v>358</v>
      </c>
      <c r="FW74" t="s">
        <v>359</v>
      </c>
      <c r="FX74" t="s">
        <v>360</v>
      </c>
      <c r="FY74" t="s">
        <v>360</v>
      </c>
      <c r="FZ74" t="s">
        <v>360</v>
      </c>
      <c r="GA74" t="s">
        <v>360</v>
      </c>
      <c r="GB74">
        <v>0</v>
      </c>
      <c r="GC74">
        <v>100</v>
      </c>
      <c r="GD74">
        <v>100</v>
      </c>
      <c r="GE74">
        <v>-2.82</v>
      </c>
      <c r="GF74">
        <v>-0.1062</v>
      </c>
      <c r="GG74">
        <v>-1.416173661898785</v>
      </c>
      <c r="GH74">
        <v>-6.7673973195194002E-4</v>
      </c>
      <c r="GI74">
        <v>-1.250690455310944E-6</v>
      </c>
      <c r="GJ74">
        <v>3.8565111497720912E-10</v>
      </c>
      <c r="GK74">
        <v>-0.26405555660328678</v>
      </c>
      <c r="GL74">
        <v>-8.0097668062306809E-3</v>
      </c>
      <c r="GM74">
        <v>7.889985885015092E-4</v>
      </c>
      <c r="GN74">
        <v>-9.0450257093495313E-6</v>
      </c>
      <c r="GO74">
        <v>18</v>
      </c>
      <c r="GP74">
        <v>2288</v>
      </c>
      <c r="GQ74">
        <v>1</v>
      </c>
      <c r="GR74">
        <v>38</v>
      </c>
      <c r="GS74">
        <v>1698.1</v>
      </c>
      <c r="GT74">
        <v>1697.9</v>
      </c>
      <c r="GU74">
        <v>2.5537100000000001</v>
      </c>
      <c r="GV74">
        <v>2.2485400000000002</v>
      </c>
      <c r="GW74">
        <v>1.94702</v>
      </c>
      <c r="GX74">
        <v>2.7661099999999998</v>
      </c>
      <c r="GY74">
        <v>2.19482</v>
      </c>
      <c r="GZ74">
        <v>2.3596200000000001</v>
      </c>
      <c r="HA74">
        <v>40.272799999999997</v>
      </c>
      <c r="HB74">
        <v>13.8956</v>
      </c>
      <c r="HC74">
        <v>18</v>
      </c>
      <c r="HD74">
        <v>530.94500000000005</v>
      </c>
      <c r="HE74">
        <v>625.21799999999996</v>
      </c>
      <c r="HF74">
        <v>23.894300000000001</v>
      </c>
      <c r="HG74">
        <v>28.6556</v>
      </c>
      <c r="HH74">
        <v>30.000399999999999</v>
      </c>
      <c r="HI74">
        <v>28.747299999999999</v>
      </c>
      <c r="HJ74">
        <v>28.717700000000001</v>
      </c>
      <c r="HK74">
        <v>51.109099999999998</v>
      </c>
      <c r="HL74">
        <v>13.1761</v>
      </c>
      <c r="HM74">
        <v>13.6958</v>
      </c>
      <c r="HN74">
        <v>23.886700000000001</v>
      </c>
      <c r="HO74">
        <v>988.41</v>
      </c>
      <c r="HP74">
        <v>23.935700000000001</v>
      </c>
      <c r="HQ74">
        <v>100.289</v>
      </c>
      <c r="HR74">
        <v>100.29900000000001</v>
      </c>
    </row>
    <row r="75" spans="1:226" x14ac:dyDescent="0.2">
      <c r="A75">
        <v>59</v>
      </c>
      <c r="B75">
        <v>1657565713</v>
      </c>
      <c r="C75">
        <v>381.5</v>
      </c>
      <c r="D75" t="s">
        <v>476</v>
      </c>
      <c r="E75" t="s">
        <v>477</v>
      </c>
      <c r="F75">
        <v>5</v>
      </c>
      <c r="G75" t="s">
        <v>353</v>
      </c>
      <c r="H75" t="s">
        <v>354</v>
      </c>
      <c r="I75">
        <v>1657565710.2</v>
      </c>
      <c r="J75">
        <f t="shared" si="0"/>
        <v>2.8423908001069284E-3</v>
      </c>
      <c r="K75">
        <f t="shared" si="1"/>
        <v>2.8423908001069282</v>
      </c>
      <c r="L75">
        <f t="shared" si="2"/>
        <v>31.811248410051377</v>
      </c>
      <c r="M75">
        <f t="shared" si="3"/>
        <v>935.92860000000019</v>
      </c>
      <c r="N75">
        <f t="shared" si="4"/>
        <v>417.61655978817384</v>
      </c>
      <c r="O75">
        <f t="shared" si="5"/>
        <v>30.745449297704248</v>
      </c>
      <c r="P75">
        <f t="shared" si="6"/>
        <v>68.904224804129029</v>
      </c>
      <c r="Q75">
        <f t="shared" si="7"/>
        <v>0.10578416880811868</v>
      </c>
      <c r="R75">
        <f t="shared" si="8"/>
        <v>3.1788398433978884</v>
      </c>
      <c r="S75">
        <f t="shared" si="9"/>
        <v>0.10386672545939717</v>
      </c>
      <c r="T75">
        <f t="shared" si="10"/>
        <v>6.5086083184793489E-2</v>
      </c>
      <c r="U75">
        <f t="shared" si="11"/>
        <v>321.5091966</v>
      </c>
      <c r="V75">
        <f t="shared" si="12"/>
        <v>28.716198190078462</v>
      </c>
      <c r="W75">
        <f t="shared" si="13"/>
        <v>28.02852</v>
      </c>
      <c r="X75">
        <f t="shared" si="14"/>
        <v>3.8011536263923156</v>
      </c>
      <c r="Y75">
        <f t="shared" si="15"/>
        <v>50.147570811891697</v>
      </c>
      <c r="Z75">
        <f t="shared" si="16"/>
        <v>1.8639683412491295</v>
      </c>
      <c r="AA75">
        <f t="shared" si="17"/>
        <v>3.7169663676054259</v>
      </c>
      <c r="AB75">
        <f t="shared" si="18"/>
        <v>1.9371852851431861</v>
      </c>
      <c r="AC75">
        <f t="shared" si="19"/>
        <v>-125.34943428471554</v>
      </c>
      <c r="AD75">
        <f t="shared" si="20"/>
        <v>-65.761017904892128</v>
      </c>
      <c r="AE75">
        <f t="shared" si="21"/>
        <v>-4.5019797646465065</v>
      </c>
      <c r="AF75">
        <f t="shared" si="22"/>
        <v>125.8967646457458</v>
      </c>
      <c r="AG75">
        <f t="shared" si="23"/>
        <v>68.059770944017018</v>
      </c>
      <c r="AH75">
        <f t="shared" si="24"/>
        <v>2.8443260012360598</v>
      </c>
      <c r="AI75">
        <f t="shared" si="25"/>
        <v>31.811248410051377</v>
      </c>
      <c r="AJ75">
        <v>998.00266959386988</v>
      </c>
      <c r="AK75">
        <v>967.99037575757495</v>
      </c>
      <c r="AL75">
        <v>3.3686366700117589</v>
      </c>
      <c r="AM75">
        <v>64.431249241879684</v>
      </c>
      <c r="AN75">
        <f t="shared" si="26"/>
        <v>2.8423908001069282</v>
      </c>
      <c r="AO75">
        <v>23.846339327225909</v>
      </c>
      <c r="AP75">
        <v>25.313259999999989</v>
      </c>
      <c r="AQ75">
        <v>-7.4367359010335798E-5</v>
      </c>
      <c r="AR75">
        <v>78.105960505336981</v>
      </c>
      <c r="AS75">
        <v>0</v>
      </c>
      <c r="AT75">
        <v>0</v>
      </c>
      <c r="AU75">
        <f t="shared" si="27"/>
        <v>1</v>
      </c>
      <c r="AV75">
        <f t="shared" si="28"/>
        <v>0</v>
      </c>
      <c r="AW75">
        <f t="shared" si="29"/>
        <v>38819.982222212064</v>
      </c>
      <c r="AX75">
        <f t="shared" si="30"/>
        <v>1999.961</v>
      </c>
      <c r="AY75">
        <f t="shared" si="31"/>
        <v>1681.1669399999998</v>
      </c>
      <c r="AZ75">
        <f t="shared" si="32"/>
        <v>0.84059986169730305</v>
      </c>
      <c r="BA75">
        <f t="shared" si="33"/>
        <v>0.16075773307579497</v>
      </c>
      <c r="BB75">
        <v>2.6469999999999998</v>
      </c>
      <c r="BC75">
        <v>0.5</v>
      </c>
      <c r="BD75" t="s">
        <v>355</v>
      </c>
      <c r="BE75">
        <v>2</v>
      </c>
      <c r="BF75" t="b">
        <v>1</v>
      </c>
      <c r="BG75">
        <v>1657565710.2</v>
      </c>
      <c r="BH75">
        <v>935.92860000000019</v>
      </c>
      <c r="BI75">
        <v>973.36640000000011</v>
      </c>
      <c r="BJ75">
        <v>25.318349999999999</v>
      </c>
      <c r="BK75">
        <v>23.85078</v>
      </c>
      <c r="BL75">
        <v>938.7632000000001</v>
      </c>
      <c r="BM75">
        <v>25.424700000000001</v>
      </c>
      <c r="BN75">
        <v>500.03140000000002</v>
      </c>
      <c r="BO75">
        <v>73.521150000000006</v>
      </c>
      <c r="BP75">
        <v>0.10009077</v>
      </c>
      <c r="BQ75">
        <v>27.6448</v>
      </c>
      <c r="BR75">
        <v>28.02852</v>
      </c>
      <c r="BS75">
        <v>999.9</v>
      </c>
      <c r="BT75">
        <v>0</v>
      </c>
      <c r="BU75">
        <v>0</v>
      </c>
      <c r="BV75">
        <v>10007.379999999999</v>
      </c>
      <c r="BW75">
        <v>0</v>
      </c>
      <c r="BX75">
        <v>2036.674</v>
      </c>
      <c r="BY75">
        <v>-37.437959999999997</v>
      </c>
      <c r="BZ75">
        <v>960.24029999999982</v>
      </c>
      <c r="CA75">
        <v>997.14959999999996</v>
      </c>
      <c r="CB75">
        <v>1.467598</v>
      </c>
      <c r="CC75">
        <v>973.36640000000011</v>
      </c>
      <c r="CD75">
        <v>23.85078</v>
      </c>
      <c r="CE75">
        <v>1.8614360000000001</v>
      </c>
      <c r="CF75">
        <v>1.7535350000000001</v>
      </c>
      <c r="CG75">
        <v>16.312460000000002</v>
      </c>
      <c r="CH75">
        <v>15.37865</v>
      </c>
      <c r="CI75">
        <v>1999.961</v>
      </c>
      <c r="CJ75">
        <v>0.9800065</v>
      </c>
      <c r="CK75">
        <v>1.99937E-2</v>
      </c>
      <c r="CL75">
        <v>0</v>
      </c>
      <c r="CM75">
        <v>2.2709999999999999</v>
      </c>
      <c r="CN75">
        <v>0</v>
      </c>
      <c r="CO75">
        <v>5508.1890000000003</v>
      </c>
      <c r="CP75">
        <v>16749.18</v>
      </c>
      <c r="CQ75">
        <v>38.593499999999992</v>
      </c>
      <c r="CR75">
        <v>40.037199999999999</v>
      </c>
      <c r="CS75">
        <v>38.811999999999998</v>
      </c>
      <c r="CT75">
        <v>38.75</v>
      </c>
      <c r="CU75">
        <v>37.875</v>
      </c>
      <c r="CV75">
        <v>1959.971</v>
      </c>
      <c r="CW75">
        <v>39.99</v>
      </c>
      <c r="CX75">
        <v>0</v>
      </c>
      <c r="CY75">
        <v>1657565713.5</v>
      </c>
      <c r="CZ75">
        <v>0</v>
      </c>
      <c r="DA75">
        <v>0</v>
      </c>
      <c r="DB75" t="s">
        <v>356</v>
      </c>
      <c r="DC75">
        <v>1657463822.5999999</v>
      </c>
      <c r="DD75">
        <v>1657463835.0999999</v>
      </c>
      <c r="DE75">
        <v>0</v>
      </c>
      <c r="DF75">
        <v>-2.657</v>
      </c>
      <c r="DG75">
        <v>-13.192</v>
      </c>
      <c r="DH75">
        <v>-3.9239999999999999</v>
      </c>
      <c r="DI75">
        <v>-0.217</v>
      </c>
      <c r="DJ75">
        <v>376</v>
      </c>
      <c r="DK75">
        <v>3</v>
      </c>
      <c r="DL75">
        <v>0.48</v>
      </c>
      <c r="DM75">
        <v>0.03</v>
      </c>
      <c r="DN75">
        <v>-36.946068292682916</v>
      </c>
      <c r="DO75">
        <v>-3.734320557491317</v>
      </c>
      <c r="DP75">
        <v>0.37336460466819321</v>
      </c>
      <c r="DQ75">
        <v>0</v>
      </c>
      <c r="DR75">
        <v>1.4657504878048779</v>
      </c>
      <c r="DS75">
        <v>5.9487804878089511E-3</v>
      </c>
      <c r="DT75">
        <v>6.1716523269682959E-3</v>
      </c>
      <c r="DU75">
        <v>1</v>
      </c>
      <c r="DV75">
        <v>1</v>
      </c>
      <c r="DW75">
        <v>2</v>
      </c>
      <c r="DX75" t="s">
        <v>357</v>
      </c>
      <c r="DY75">
        <v>2.9805999999999999</v>
      </c>
      <c r="DZ75">
        <v>2.7156600000000002</v>
      </c>
      <c r="EA75">
        <v>0.13646</v>
      </c>
      <c r="EB75">
        <v>0.13836300000000001</v>
      </c>
      <c r="EC75">
        <v>9.1168899999999997E-2</v>
      </c>
      <c r="ED75">
        <v>8.5726700000000003E-2</v>
      </c>
      <c r="EE75">
        <v>27233.8</v>
      </c>
      <c r="EF75">
        <v>27307.200000000001</v>
      </c>
      <c r="EG75">
        <v>29324.7</v>
      </c>
      <c r="EH75">
        <v>29319.200000000001</v>
      </c>
      <c r="EI75">
        <v>35318.1</v>
      </c>
      <c r="EJ75">
        <v>35612.300000000003</v>
      </c>
      <c r="EK75">
        <v>41309.800000000003</v>
      </c>
      <c r="EL75">
        <v>41749.4</v>
      </c>
      <c r="EM75">
        <v>1.94503</v>
      </c>
      <c r="EN75">
        <v>2.1360000000000001</v>
      </c>
      <c r="EO75">
        <v>8.0242800000000003E-2</v>
      </c>
      <c r="EP75">
        <v>0</v>
      </c>
      <c r="EQ75">
        <v>26.712</v>
      </c>
      <c r="ER75">
        <v>999.9</v>
      </c>
      <c r="ES75">
        <v>36.200000000000003</v>
      </c>
      <c r="ET75">
        <v>35.799999999999997</v>
      </c>
      <c r="EU75">
        <v>29.0672</v>
      </c>
      <c r="EV75">
        <v>62.080100000000002</v>
      </c>
      <c r="EW75">
        <v>25.961500000000001</v>
      </c>
      <c r="EX75">
        <v>2</v>
      </c>
      <c r="EY75">
        <v>9.4720499999999999E-2</v>
      </c>
      <c r="EZ75">
        <v>2.1478000000000002</v>
      </c>
      <c r="FA75">
        <v>20.371500000000001</v>
      </c>
      <c r="FB75">
        <v>5.2174399999999999</v>
      </c>
      <c r="FC75">
        <v>12.0099</v>
      </c>
      <c r="FD75">
        <v>4.9884500000000003</v>
      </c>
      <c r="FE75">
        <v>3.2884500000000001</v>
      </c>
      <c r="FF75">
        <v>9628</v>
      </c>
      <c r="FG75">
        <v>9999</v>
      </c>
      <c r="FH75">
        <v>9999</v>
      </c>
      <c r="FI75">
        <v>143.19999999999999</v>
      </c>
      <c r="FJ75">
        <v>1.8674599999999999</v>
      </c>
      <c r="FK75">
        <v>1.86646</v>
      </c>
      <c r="FL75">
        <v>1.8659699999999999</v>
      </c>
      <c r="FM75">
        <v>1.8658399999999999</v>
      </c>
      <c r="FN75">
        <v>1.86768</v>
      </c>
      <c r="FO75">
        <v>1.87012</v>
      </c>
      <c r="FP75">
        <v>1.8687400000000001</v>
      </c>
      <c r="FQ75">
        <v>1.8701399999999999</v>
      </c>
      <c r="FR75">
        <v>0</v>
      </c>
      <c r="FS75">
        <v>0</v>
      </c>
      <c r="FT75">
        <v>0</v>
      </c>
      <c r="FU75">
        <v>0</v>
      </c>
      <c r="FV75" t="s">
        <v>358</v>
      </c>
      <c r="FW75" t="s">
        <v>359</v>
      </c>
      <c r="FX75" t="s">
        <v>360</v>
      </c>
      <c r="FY75" t="s">
        <v>360</v>
      </c>
      <c r="FZ75" t="s">
        <v>360</v>
      </c>
      <c r="GA75" t="s">
        <v>360</v>
      </c>
      <c r="GB75">
        <v>0</v>
      </c>
      <c r="GC75">
        <v>100</v>
      </c>
      <c r="GD75">
        <v>100</v>
      </c>
      <c r="GE75">
        <v>-2.8530000000000002</v>
      </c>
      <c r="GF75">
        <v>-0.10639999999999999</v>
      </c>
      <c r="GG75">
        <v>-1.416173661898785</v>
      </c>
      <c r="GH75">
        <v>-6.7673973195194002E-4</v>
      </c>
      <c r="GI75">
        <v>-1.250690455310944E-6</v>
      </c>
      <c r="GJ75">
        <v>3.8565111497720912E-10</v>
      </c>
      <c r="GK75">
        <v>-0.26405555660328678</v>
      </c>
      <c r="GL75">
        <v>-8.0097668062306809E-3</v>
      </c>
      <c r="GM75">
        <v>7.889985885015092E-4</v>
      </c>
      <c r="GN75">
        <v>-9.0450257093495313E-6</v>
      </c>
      <c r="GO75">
        <v>18</v>
      </c>
      <c r="GP75">
        <v>2288</v>
      </c>
      <c r="GQ75">
        <v>1</v>
      </c>
      <c r="GR75">
        <v>38</v>
      </c>
      <c r="GS75">
        <v>1698.2</v>
      </c>
      <c r="GT75">
        <v>1698</v>
      </c>
      <c r="GU75">
        <v>2.5866699999999998</v>
      </c>
      <c r="GV75">
        <v>2.2204600000000001</v>
      </c>
      <c r="GW75">
        <v>1.94702</v>
      </c>
      <c r="GX75">
        <v>2.7661099999999998</v>
      </c>
      <c r="GY75">
        <v>2.19482</v>
      </c>
      <c r="GZ75">
        <v>2.34131</v>
      </c>
      <c r="HA75">
        <v>40.272799999999997</v>
      </c>
      <c r="HB75">
        <v>13.8956</v>
      </c>
      <c r="HC75">
        <v>18</v>
      </c>
      <c r="HD75">
        <v>530.70399999999995</v>
      </c>
      <c r="HE75">
        <v>625.23599999999999</v>
      </c>
      <c r="HF75">
        <v>23.876200000000001</v>
      </c>
      <c r="HG75">
        <v>28.659700000000001</v>
      </c>
      <c r="HH75">
        <v>30.000399999999999</v>
      </c>
      <c r="HI75">
        <v>28.744800000000001</v>
      </c>
      <c r="HJ75">
        <v>28.715699999999998</v>
      </c>
      <c r="HK75">
        <v>51.755099999999999</v>
      </c>
      <c r="HL75">
        <v>13.1761</v>
      </c>
      <c r="HM75">
        <v>13.6958</v>
      </c>
      <c r="HN75">
        <v>23.8691</v>
      </c>
      <c r="HO75">
        <v>1008.46</v>
      </c>
      <c r="HP75">
        <v>23.939399999999999</v>
      </c>
      <c r="HQ75">
        <v>100.286</v>
      </c>
      <c r="HR75">
        <v>100.29900000000001</v>
      </c>
    </row>
    <row r="76" spans="1:226" x14ac:dyDescent="0.2">
      <c r="A76">
        <v>60</v>
      </c>
      <c r="B76">
        <v>1657565718</v>
      </c>
      <c r="C76">
        <v>386.5</v>
      </c>
      <c r="D76" t="s">
        <v>478</v>
      </c>
      <c r="E76" t="s">
        <v>479</v>
      </c>
      <c r="F76">
        <v>5</v>
      </c>
      <c r="G76" t="s">
        <v>353</v>
      </c>
      <c r="H76" t="s">
        <v>354</v>
      </c>
      <c r="I76">
        <v>1657565715.5</v>
      </c>
      <c r="J76">
        <f t="shared" si="0"/>
        <v>2.8229810928907181E-3</v>
      </c>
      <c r="K76">
        <f t="shared" si="1"/>
        <v>2.8229810928907182</v>
      </c>
      <c r="L76">
        <f t="shared" si="2"/>
        <v>32.003779864997881</v>
      </c>
      <c r="M76">
        <f t="shared" si="3"/>
        <v>953.38322222222223</v>
      </c>
      <c r="N76">
        <f t="shared" si="4"/>
        <v>429.23807407165111</v>
      </c>
      <c r="O76">
        <f t="shared" si="5"/>
        <v>31.602118639966488</v>
      </c>
      <c r="P76">
        <f t="shared" si="6"/>
        <v>70.191652413832443</v>
      </c>
      <c r="Q76">
        <f t="shared" si="7"/>
        <v>0.10528165147839003</v>
      </c>
      <c r="R76">
        <f t="shared" si="8"/>
        <v>3.1808529171077931</v>
      </c>
      <c r="S76">
        <f t="shared" si="9"/>
        <v>0.10338338455998848</v>
      </c>
      <c r="T76">
        <f t="shared" si="10"/>
        <v>6.4782316260755257E-2</v>
      </c>
      <c r="U76">
        <f t="shared" si="11"/>
        <v>321.51546966666666</v>
      </c>
      <c r="V76">
        <f t="shared" si="12"/>
        <v>28.713052860755734</v>
      </c>
      <c r="W76">
        <f t="shared" si="13"/>
        <v>28.010222222222222</v>
      </c>
      <c r="X76">
        <f t="shared" si="14"/>
        <v>3.7971016900553072</v>
      </c>
      <c r="Y76">
        <f t="shared" si="15"/>
        <v>50.170315330353922</v>
      </c>
      <c r="Z76">
        <f t="shared" si="16"/>
        <v>1.864026670568373</v>
      </c>
      <c r="AA76">
        <f t="shared" si="17"/>
        <v>3.7153975578873912</v>
      </c>
      <c r="AB76">
        <f t="shared" si="18"/>
        <v>1.9330750194869342</v>
      </c>
      <c r="AC76">
        <f t="shared" si="19"/>
        <v>-124.49346619648067</v>
      </c>
      <c r="AD76">
        <f t="shared" si="20"/>
        <v>-63.90335828957884</v>
      </c>
      <c r="AE76">
        <f t="shared" si="21"/>
        <v>-4.371479848209642</v>
      </c>
      <c r="AF76">
        <f t="shared" si="22"/>
        <v>128.74716533239754</v>
      </c>
      <c r="AG76">
        <f t="shared" si="23"/>
        <v>68.645223983944248</v>
      </c>
      <c r="AH76">
        <f t="shared" si="24"/>
        <v>2.8171172237128355</v>
      </c>
      <c r="AI76">
        <f t="shared" si="25"/>
        <v>32.003779864997881</v>
      </c>
      <c r="AJ76">
        <v>1015.21251496244</v>
      </c>
      <c r="AK76">
        <v>984.95483030303023</v>
      </c>
      <c r="AL76">
        <v>3.4033023926773671</v>
      </c>
      <c r="AM76">
        <v>64.431249241879684</v>
      </c>
      <c r="AN76">
        <f t="shared" si="26"/>
        <v>2.8229810928907182</v>
      </c>
      <c r="AO76">
        <v>23.8659026374959</v>
      </c>
      <c r="AP76">
        <v>25.322576363636362</v>
      </c>
      <c r="AQ76">
        <v>6.3280933714764066E-5</v>
      </c>
      <c r="AR76">
        <v>78.105960505336981</v>
      </c>
      <c r="AS76">
        <v>0</v>
      </c>
      <c r="AT76">
        <v>0</v>
      </c>
      <c r="AU76">
        <f t="shared" si="27"/>
        <v>1</v>
      </c>
      <c r="AV76">
        <f t="shared" si="28"/>
        <v>0</v>
      </c>
      <c r="AW76">
        <f t="shared" si="29"/>
        <v>38853.883715477044</v>
      </c>
      <c r="AX76">
        <f t="shared" si="30"/>
        <v>2000.001111111111</v>
      </c>
      <c r="AY76">
        <f t="shared" si="31"/>
        <v>1681.2005666666666</v>
      </c>
      <c r="AZ76">
        <f t="shared" si="32"/>
        <v>0.84059981633343539</v>
      </c>
      <c r="BA76">
        <f t="shared" si="33"/>
        <v>0.16075764552353028</v>
      </c>
      <c r="BB76">
        <v>2.6469999999999998</v>
      </c>
      <c r="BC76">
        <v>0.5</v>
      </c>
      <c r="BD76" t="s">
        <v>355</v>
      </c>
      <c r="BE76">
        <v>2</v>
      </c>
      <c r="BF76" t="b">
        <v>1</v>
      </c>
      <c r="BG76">
        <v>1657565715.5</v>
      </c>
      <c r="BH76">
        <v>953.38322222222223</v>
      </c>
      <c r="BI76">
        <v>991.15422222222207</v>
      </c>
      <c r="BJ76">
        <v>25.31827777777778</v>
      </c>
      <c r="BK76">
        <v>23.864333333333331</v>
      </c>
      <c r="BL76">
        <v>956.25300000000004</v>
      </c>
      <c r="BM76">
        <v>25.424622222222219</v>
      </c>
      <c r="BN76">
        <v>499.8893333333333</v>
      </c>
      <c r="BO76">
        <v>73.524077777777777</v>
      </c>
      <c r="BP76">
        <v>9.967684444444444E-2</v>
      </c>
      <c r="BQ76">
        <v>27.637577777777778</v>
      </c>
      <c r="BR76">
        <v>28.010222222222222</v>
      </c>
      <c r="BS76">
        <v>999.90000000000009</v>
      </c>
      <c r="BT76">
        <v>0</v>
      </c>
      <c r="BU76">
        <v>0</v>
      </c>
      <c r="BV76">
        <v>10015.82777777778</v>
      </c>
      <c r="BW76">
        <v>0</v>
      </c>
      <c r="BX76">
        <v>2036.748888888889</v>
      </c>
      <c r="BY76">
        <v>-37.771022222222221</v>
      </c>
      <c r="BZ76">
        <v>978.1483333333332</v>
      </c>
      <c r="CA76">
        <v>1015.385555555556</v>
      </c>
      <c r="CB76">
        <v>1.4539344444444451</v>
      </c>
      <c r="CC76">
        <v>991.15422222222207</v>
      </c>
      <c r="CD76">
        <v>23.864333333333331</v>
      </c>
      <c r="CE76">
        <v>1.8615022222222219</v>
      </c>
      <c r="CF76">
        <v>1.754602222222222</v>
      </c>
      <c r="CG76">
        <v>16.31303333333334</v>
      </c>
      <c r="CH76">
        <v>15.38811111111111</v>
      </c>
      <c r="CI76">
        <v>2000.001111111111</v>
      </c>
      <c r="CJ76">
        <v>0.98000733333333345</v>
      </c>
      <c r="CK76">
        <v>1.9992866666666671E-2</v>
      </c>
      <c r="CL76">
        <v>0</v>
      </c>
      <c r="CM76">
        <v>2.1856777777777778</v>
      </c>
      <c r="CN76">
        <v>0</v>
      </c>
      <c r="CO76">
        <v>5515.7133333333331</v>
      </c>
      <c r="CP76">
        <v>16749.488888888889</v>
      </c>
      <c r="CQ76">
        <v>38.625</v>
      </c>
      <c r="CR76">
        <v>40.082999999999998</v>
      </c>
      <c r="CS76">
        <v>38.811999999999998</v>
      </c>
      <c r="CT76">
        <v>38.784444444444453</v>
      </c>
      <c r="CU76">
        <v>37.909444444444453</v>
      </c>
      <c r="CV76">
        <v>1960.0133333333331</v>
      </c>
      <c r="CW76">
        <v>39.987777777777779</v>
      </c>
      <c r="CX76">
        <v>0</v>
      </c>
      <c r="CY76">
        <v>1657565718.3</v>
      </c>
      <c r="CZ76">
        <v>0</v>
      </c>
      <c r="DA76">
        <v>0</v>
      </c>
      <c r="DB76" t="s">
        <v>356</v>
      </c>
      <c r="DC76">
        <v>1657463822.5999999</v>
      </c>
      <c r="DD76">
        <v>1657463835.0999999</v>
      </c>
      <c r="DE76">
        <v>0</v>
      </c>
      <c r="DF76">
        <v>-2.657</v>
      </c>
      <c r="DG76">
        <v>-13.192</v>
      </c>
      <c r="DH76">
        <v>-3.9239999999999999</v>
      </c>
      <c r="DI76">
        <v>-0.217</v>
      </c>
      <c r="DJ76">
        <v>376</v>
      </c>
      <c r="DK76">
        <v>3</v>
      </c>
      <c r="DL76">
        <v>0.48</v>
      </c>
      <c r="DM76">
        <v>0.03</v>
      </c>
      <c r="DN76">
        <v>-37.207765853658543</v>
      </c>
      <c r="DO76">
        <v>-3.6571212543554088</v>
      </c>
      <c r="DP76">
        <v>0.36518714855286732</v>
      </c>
      <c r="DQ76">
        <v>0</v>
      </c>
      <c r="DR76">
        <v>1.4625307317073171</v>
      </c>
      <c r="DS76">
        <v>-2.1342439024389301E-2</v>
      </c>
      <c r="DT76">
        <v>8.0743835799590193E-3</v>
      </c>
      <c r="DU76">
        <v>1</v>
      </c>
      <c r="DV76">
        <v>1</v>
      </c>
      <c r="DW76">
        <v>2</v>
      </c>
      <c r="DX76" t="s">
        <v>357</v>
      </c>
      <c r="DY76">
        <v>2.9803600000000001</v>
      </c>
      <c r="DZ76">
        <v>2.7154099999999999</v>
      </c>
      <c r="EA76">
        <v>0.13802400000000001</v>
      </c>
      <c r="EB76">
        <v>0.139905</v>
      </c>
      <c r="EC76">
        <v>9.1194200000000003E-2</v>
      </c>
      <c r="ED76">
        <v>8.5721699999999998E-2</v>
      </c>
      <c r="EE76">
        <v>27184</v>
      </c>
      <c r="EF76">
        <v>27257.5</v>
      </c>
      <c r="EG76">
        <v>29324.1</v>
      </c>
      <c r="EH76">
        <v>29318.400000000001</v>
      </c>
      <c r="EI76">
        <v>35316.800000000003</v>
      </c>
      <c r="EJ76">
        <v>35611.5</v>
      </c>
      <c r="EK76">
        <v>41309.5</v>
      </c>
      <c r="EL76">
        <v>41748.199999999997</v>
      </c>
      <c r="EM76">
        <v>1.94482</v>
      </c>
      <c r="EN76">
        <v>2.13598</v>
      </c>
      <c r="EO76">
        <v>7.8491900000000003E-2</v>
      </c>
      <c r="EP76">
        <v>0</v>
      </c>
      <c r="EQ76">
        <v>26.7254</v>
      </c>
      <c r="ER76">
        <v>999.9</v>
      </c>
      <c r="ES76">
        <v>36.200000000000003</v>
      </c>
      <c r="ET76">
        <v>35.799999999999997</v>
      </c>
      <c r="EU76">
        <v>29.062999999999999</v>
      </c>
      <c r="EV76">
        <v>62.150100000000002</v>
      </c>
      <c r="EW76">
        <v>26.161899999999999</v>
      </c>
      <c r="EX76">
        <v>2</v>
      </c>
      <c r="EY76">
        <v>9.5195600000000005E-2</v>
      </c>
      <c r="EZ76">
        <v>2.1699299999999999</v>
      </c>
      <c r="FA76">
        <v>20.372299999999999</v>
      </c>
      <c r="FB76">
        <v>5.2186399999999997</v>
      </c>
      <c r="FC76">
        <v>12.0099</v>
      </c>
      <c r="FD76">
        <v>4.9888500000000002</v>
      </c>
      <c r="FE76">
        <v>3.2886299999999999</v>
      </c>
      <c r="FF76">
        <v>9628</v>
      </c>
      <c r="FG76">
        <v>9999</v>
      </c>
      <c r="FH76">
        <v>9999</v>
      </c>
      <c r="FI76">
        <v>143.19999999999999</v>
      </c>
      <c r="FJ76">
        <v>1.86748</v>
      </c>
      <c r="FK76">
        <v>1.86646</v>
      </c>
      <c r="FL76">
        <v>1.8659600000000001</v>
      </c>
      <c r="FM76">
        <v>1.8658399999999999</v>
      </c>
      <c r="FN76">
        <v>1.8676900000000001</v>
      </c>
      <c r="FO76">
        <v>1.87012</v>
      </c>
      <c r="FP76">
        <v>1.86876</v>
      </c>
      <c r="FQ76">
        <v>1.8701399999999999</v>
      </c>
      <c r="FR76">
        <v>0</v>
      </c>
      <c r="FS76">
        <v>0</v>
      </c>
      <c r="FT76">
        <v>0</v>
      </c>
      <c r="FU76">
        <v>0</v>
      </c>
      <c r="FV76" t="s">
        <v>358</v>
      </c>
      <c r="FW76" t="s">
        <v>359</v>
      </c>
      <c r="FX76" t="s">
        <v>360</v>
      </c>
      <c r="FY76" t="s">
        <v>360</v>
      </c>
      <c r="FZ76" t="s">
        <v>360</v>
      </c>
      <c r="GA76" t="s">
        <v>360</v>
      </c>
      <c r="GB76">
        <v>0</v>
      </c>
      <c r="GC76">
        <v>100</v>
      </c>
      <c r="GD76">
        <v>100</v>
      </c>
      <c r="GE76">
        <v>-2.8860000000000001</v>
      </c>
      <c r="GF76">
        <v>-0.1062</v>
      </c>
      <c r="GG76">
        <v>-1.416173661898785</v>
      </c>
      <c r="GH76">
        <v>-6.7673973195194002E-4</v>
      </c>
      <c r="GI76">
        <v>-1.250690455310944E-6</v>
      </c>
      <c r="GJ76">
        <v>3.8565111497720912E-10</v>
      </c>
      <c r="GK76">
        <v>-0.26405555660328678</v>
      </c>
      <c r="GL76">
        <v>-8.0097668062306809E-3</v>
      </c>
      <c r="GM76">
        <v>7.889985885015092E-4</v>
      </c>
      <c r="GN76">
        <v>-9.0450257093495313E-6</v>
      </c>
      <c r="GO76">
        <v>18</v>
      </c>
      <c r="GP76">
        <v>2288</v>
      </c>
      <c r="GQ76">
        <v>1</v>
      </c>
      <c r="GR76">
        <v>38</v>
      </c>
      <c r="GS76">
        <v>1698.3</v>
      </c>
      <c r="GT76">
        <v>1698</v>
      </c>
      <c r="GU76">
        <v>2.6220699999999999</v>
      </c>
      <c r="GV76">
        <v>2.2448700000000001</v>
      </c>
      <c r="GW76">
        <v>1.94702</v>
      </c>
      <c r="GX76">
        <v>2.7661099999999998</v>
      </c>
      <c r="GY76">
        <v>2.19482</v>
      </c>
      <c r="GZ76">
        <v>2.34131</v>
      </c>
      <c r="HA76">
        <v>40.298200000000001</v>
      </c>
      <c r="HB76">
        <v>13.886900000000001</v>
      </c>
      <c r="HC76">
        <v>18</v>
      </c>
      <c r="HD76">
        <v>530.57000000000005</v>
      </c>
      <c r="HE76">
        <v>625.21699999999998</v>
      </c>
      <c r="HF76">
        <v>23.857399999999998</v>
      </c>
      <c r="HG76">
        <v>28.664100000000001</v>
      </c>
      <c r="HH76">
        <v>30.000399999999999</v>
      </c>
      <c r="HI76">
        <v>28.744800000000001</v>
      </c>
      <c r="HJ76">
        <v>28.715699999999998</v>
      </c>
      <c r="HK76">
        <v>52.465699999999998</v>
      </c>
      <c r="HL76">
        <v>13.1761</v>
      </c>
      <c r="HM76">
        <v>13.6958</v>
      </c>
      <c r="HN76">
        <v>23.844899999999999</v>
      </c>
      <c r="HO76">
        <v>1021.84</v>
      </c>
      <c r="HP76">
        <v>23.931899999999999</v>
      </c>
      <c r="HQ76">
        <v>100.285</v>
      </c>
      <c r="HR76">
        <v>100.29600000000001</v>
      </c>
    </row>
    <row r="77" spans="1:226" x14ac:dyDescent="0.2">
      <c r="A77">
        <v>61</v>
      </c>
      <c r="B77">
        <v>1657565723</v>
      </c>
      <c r="C77">
        <v>391.5</v>
      </c>
      <c r="D77" t="s">
        <v>480</v>
      </c>
      <c r="E77" t="s">
        <v>481</v>
      </c>
      <c r="F77">
        <v>5</v>
      </c>
      <c r="G77" t="s">
        <v>353</v>
      </c>
      <c r="H77" t="s">
        <v>354</v>
      </c>
      <c r="I77">
        <v>1657565720.2</v>
      </c>
      <c r="J77">
        <f t="shared" si="0"/>
        <v>2.8377018034058741E-3</v>
      </c>
      <c r="K77">
        <f t="shared" si="1"/>
        <v>2.8377018034058743</v>
      </c>
      <c r="L77">
        <f t="shared" si="2"/>
        <v>32.216285842461907</v>
      </c>
      <c r="M77">
        <f t="shared" si="3"/>
        <v>968.95309999999995</v>
      </c>
      <c r="N77">
        <f t="shared" si="4"/>
        <v>443.56308534203708</v>
      </c>
      <c r="O77">
        <f t="shared" si="5"/>
        <v>32.657104007198903</v>
      </c>
      <c r="P77">
        <f t="shared" si="6"/>
        <v>71.33867359678348</v>
      </c>
      <c r="Q77">
        <f t="shared" si="7"/>
        <v>0.10586414784990174</v>
      </c>
      <c r="R77">
        <f t="shared" si="8"/>
        <v>3.1752958210011446</v>
      </c>
      <c r="S77">
        <f t="shared" si="9"/>
        <v>0.1039417310165818</v>
      </c>
      <c r="T77">
        <f t="shared" si="10"/>
        <v>6.5133395669848201E-2</v>
      </c>
      <c r="U77">
        <f t="shared" si="11"/>
        <v>321.51781499999998</v>
      </c>
      <c r="V77">
        <f t="shared" si="12"/>
        <v>28.706373492962488</v>
      </c>
      <c r="W77">
        <f t="shared" si="13"/>
        <v>28.009740000000001</v>
      </c>
      <c r="X77">
        <f t="shared" si="14"/>
        <v>3.7969949557362077</v>
      </c>
      <c r="Y77">
        <f t="shared" si="15"/>
        <v>50.190981294485027</v>
      </c>
      <c r="Z77">
        <f t="shared" si="16"/>
        <v>1.8642595895427119</v>
      </c>
      <c r="AA77">
        <f t="shared" si="17"/>
        <v>3.7143318210986171</v>
      </c>
      <c r="AB77">
        <f t="shared" si="18"/>
        <v>1.9327353661934958</v>
      </c>
      <c r="AC77">
        <f t="shared" si="19"/>
        <v>-125.14264953019905</v>
      </c>
      <c r="AD77">
        <f t="shared" si="20"/>
        <v>-64.549311768164856</v>
      </c>
      <c r="AE77">
        <f t="shared" si="21"/>
        <v>-4.4232770539958999</v>
      </c>
      <c r="AF77">
        <f t="shared" si="22"/>
        <v>127.4025766476402</v>
      </c>
      <c r="AG77">
        <f t="shared" si="23"/>
        <v>68.992549084051092</v>
      </c>
      <c r="AH77">
        <f t="shared" si="24"/>
        <v>2.8442590806384338</v>
      </c>
      <c r="AI77">
        <f t="shared" si="25"/>
        <v>32.216285842461907</v>
      </c>
      <c r="AJ77">
        <v>1032.413327624696</v>
      </c>
      <c r="AK77">
        <v>1001.984351515151</v>
      </c>
      <c r="AL77">
        <v>3.4202998314043591</v>
      </c>
      <c r="AM77">
        <v>64.431249241879684</v>
      </c>
      <c r="AN77">
        <f t="shared" si="26"/>
        <v>2.8377018034058743</v>
      </c>
      <c r="AO77">
        <v>23.856313322096359</v>
      </c>
      <c r="AP77">
        <v>25.32051333333332</v>
      </c>
      <c r="AQ77">
        <v>-9.2158404910883612E-6</v>
      </c>
      <c r="AR77">
        <v>78.105960505336981</v>
      </c>
      <c r="AS77">
        <v>0</v>
      </c>
      <c r="AT77">
        <v>0</v>
      </c>
      <c r="AU77">
        <f t="shared" si="27"/>
        <v>1</v>
      </c>
      <c r="AV77">
        <f t="shared" si="28"/>
        <v>0</v>
      </c>
      <c r="AW77">
        <f t="shared" si="29"/>
        <v>38763.686131964641</v>
      </c>
      <c r="AX77">
        <f t="shared" si="30"/>
        <v>2000.0150000000001</v>
      </c>
      <c r="AY77">
        <f t="shared" si="31"/>
        <v>1681.2123000000001</v>
      </c>
      <c r="AZ77">
        <f t="shared" si="32"/>
        <v>0.84059984550115874</v>
      </c>
      <c r="BA77">
        <f t="shared" si="33"/>
        <v>0.16075770181723636</v>
      </c>
      <c r="BB77">
        <v>2.6469999999999998</v>
      </c>
      <c r="BC77">
        <v>0.5</v>
      </c>
      <c r="BD77" t="s">
        <v>355</v>
      </c>
      <c r="BE77">
        <v>2</v>
      </c>
      <c r="BF77" t="b">
        <v>1</v>
      </c>
      <c r="BG77">
        <v>1657565720.2</v>
      </c>
      <c r="BH77">
        <v>968.95309999999995</v>
      </c>
      <c r="BI77">
        <v>1006.9346</v>
      </c>
      <c r="BJ77">
        <v>25.321190000000001</v>
      </c>
      <c r="BK77">
        <v>23.853649999999998</v>
      </c>
      <c r="BL77">
        <v>971.85420000000011</v>
      </c>
      <c r="BM77">
        <v>25.427479999999999</v>
      </c>
      <c r="BN77">
        <v>500.02839999999998</v>
      </c>
      <c r="BO77">
        <v>73.524349999999998</v>
      </c>
      <c r="BP77">
        <v>0.10013564</v>
      </c>
      <c r="BQ77">
        <v>27.632670000000001</v>
      </c>
      <c r="BR77">
        <v>28.009740000000001</v>
      </c>
      <c r="BS77">
        <v>999.9</v>
      </c>
      <c r="BT77">
        <v>0</v>
      </c>
      <c r="BU77">
        <v>0</v>
      </c>
      <c r="BV77">
        <v>9991.3760000000002</v>
      </c>
      <c r="BW77">
        <v>0</v>
      </c>
      <c r="BX77">
        <v>2038.8019999999999</v>
      </c>
      <c r="BY77">
        <v>-37.981299999999997</v>
      </c>
      <c r="BZ77">
        <v>994.12540000000013</v>
      </c>
      <c r="CA77">
        <v>1031.5409999999999</v>
      </c>
      <c r="CB77">
        <v>1.467538</v>
      </c>
      <c r="CC77">
        <v>1006.9346</v>
      </c>
      <c r="CD77">
        <v>23.853649999999998</v>
      </c>
      <c r="CE77">
        <v>1.861723</v>
      </c>
      <c r="CF77">
        <v>1.7538229999999999</v>
      </c>
      <c r="CG77">
        <v>16.314879999999999</v>
      </c>
      <c r="CH77">
        <v>15.381209999999999</v>
      </c>
      <c r="CI77">
        <v>2000.0150000000001</v>
      </c>
      <c r="CJ77">
        <v>0.9800065</v>
      </c>
      <c r="CK77">
        <v>1.99937E-2</v>
      </c>
      <c r="CL77">
        <v>0</v>
      </c>
      <c r="CM77">
        <v>2.3120400000000001</v>
      </c>
      <c r="CN77">
        <v>0</v>
      </c>
      <c r="CO77">
        <v>5521.4970000000003</v>
      </c>
      <c r="CP77">
        <v>16749.63</v>
      </c>
      <c r="CQ77">
        <v>38.625</v>
      </c>
      <c r="CR77">
        <v>40.125</v>
      </c>
      <c r="CS77">
        <v>38.811999999999998</v>
      </c>
      <c r="CT77">
        <v>38.799599999999998</v>
      </c>
      <c r="CU77">
        <v>37.936999999999998</v>
      </c>
      <c r="CV77">
        <v>1960.0250000000001</v>
      </c>
      <c r="CW77">
        <v>39.99</v>
      </c>
      <c r="CX77">
        <v>0</v>
      </c>
      <c r="CY77">
        <v>1657565723.7</v>
      </c>
      <c r="CZ77">
        <v>0</v>
      </c>
      <c r="DA77">
        <v>0</v>
      </c>
      <c r="DB77" t="s">
        <v>356</v>
      </c>
      <c r="DC77">
        <v>1657463822.5999999</v>
      </c>
      <c r="DD77">
        <v>1657463835.0999999</v>
      </c>
      <c r="DE77">
        <v>0</v>
      </c>
      <c r="DF77">
        <v>-2.657</v>
      </c>
      <c r="DG77">
        <v>-13.192</v>
      </c>
      <c r="DH77">
        <v>-3.9239999999999999</v>
      </c>
      <c r="DI77">
        <v>-0.217</v>
      </c>
      <c r="DJ77">
        <v>376</v>
      </c>
      <c r="DK77">
        <v>3</v>
      </c>
      <c r="DL77">
        <v>0.48</v>
      </c>
      <c r="DM77">
        <v>0.03</v>
      </c>
      <c r="DN77">
        <v>-37.534959999999998</v>
      </c>
      <c r="DO77">
        <v>-3.740066791744828</v>
      </c>
      <c r="DP77">
        <v>0.36264488952693141</v>
      </c>
      <c r="DQ77">
        <v>0</v>
      </c>
      <c r="DR77">
        <v>1.4640880000000001</v>
      </c>
      <c r="DS77">
        <v>-1.9823639774862699E-2</v>
      </c>
      <c r="DT77">
        <v>7.9103562498790189E-3</v>
      </c>
      <c r="DU77">
        <v>1</v>
      </c>
      <c r="DV77">
        <v>1</v>
      </c>
      <c r="DW77">
        <v>2</v>
      </c>
      <c r="DX77" t="s">
        <v>357</v>
      </c>
      <c r="DY77">
        <v>2.9808699999999999</v>
      </c>
      <c r="DZ77">
        <v>2.7159200000000001</v>
      </c>
      <c r="EA77">
        <v>0.13957</v>
      </c>
      <c r="EB77">
        <v>0.141426</v>
      </c>
      <c r="EC77">
        <v>9.1185699999999995E-2</v>
      </c>
      <c r="ED77">
        <v>8.5686499999999999E-2</v>
      </c>
      <c r="EE77">
        <v>27134.799999999999</v>
      </c>
      <c r="EF77">
        <v>27208.799999999999</v>
      </c>
      <c r="EG77">
        <v>29323.7</v>
      </c>
      <c r="EH77">
        <v>29317.9</v>
      </c>
      <c r="EI77">
        <v>35316.699999999997</v>
      </c>
      <c r="EJ77">
        <v>35612.400000000001</v>
      </c>
      <c r="EK77">
        <v>41308.9</v>
      </c>
      <c r="EL77">
        <v>41747.699999999997</v>
      </c>
      <c r="EM77">
        <v>1.9455</v>
      </c>
      <c r="EN77">
        <v>2.1356999999999999</v>
      </c>
      <c r="EO77">
        <v>7.7344499999999997E-2</v>
      </c>
      <c r="EP77">
        <v>0</v>
      </c>
      <c r="EQ77">
        <v>26.739799999999999</v>
      </c>
      <c r="ER77">
        <v>999.9</v>
      </c>
      <c r="ES77">
        <v>36.1</v>
      </c>
      <c r="ET77">
        <v>35.799999999999997</v>
      </c>
      <c r="EU77">
        <v>28.986499999999999</v>
      </c>
      <c r="EV77">
        <v>62.280099999999997</v>
      </c>
      <c r="EW77">
        <v>26.021599999999999</v>
      </c>
      <c r="EX77">
        <v>2</v>
      </c>
      <c r="EY77">
        <v>9.5736799999999997E-2</v>
      </c>
      <c r="EZ77">
        <v>2.15123</v>
      </c>
      <c r="FA77">
        <v>20.37</v>
      </c>
      <c r="FB77">
        <v>5.2183400000000004</v>
      </c>
      <c r="FC77">
        <v>12.0099</v>
      </c>
      <c r="FD77">
        <v>4.9888500000000002</v>
      </c>
      <c r="FE77">
        <v>3.2886500000000001</v>
      </c>
      <c r="FF77">
        <v>9628.2000000000007</v>
      </c>
      <c r="FG77">
        <v>9999</v>
      </c>
      <c r="FH77">
        <v>9999</v>
      </c>
      <c r="FI77">
        <v>143.19999999999999</v>
      </c>
      <c r="FJ77">
        <v>1.86747</v>
      </c>
      <c r="FK77">
        <v>1.86646</v>
      </c>
      <c r="FL77">
        <v>1.8659399999999999</v>
      </c>
      <c r="FM77">
        <v>1.8658399999999999</v>
      </c>
      <c r="FN77">
        <v>1.86768</v>
      </c>
      <c r="FO77">
        <v>1.87012</v>
      </c>
      <c r="FP77">
        <v>1.86876</v>
      </c>
      <c r="FQ77">
        <v>1.87015</v>
      </c>
      <c r="FR77">
        <v>0</v>
      </c>
      <c r="FS77">
        <v>0</v>
      </c>
      <c r="FT77">
        <v>0</v>
      </c>
      <c r="FU77">
        <v>0</v>
      </c>
      <c r="FV77" t="s">
        <v>358</v>
      </c>
      <c r="FW77" t="s">
        <v>359</v>
      </c>
      <c r="FX77" t="s">
        <v>360</v>
      </c>
      <c r="FY77" t="s">
        <v>360</v>
      </c>
      <c r="FZ77" t="s">
        <v>360</v>
      </c>
      <c r="GA77" t="s">
        <v>360</v>
      </c>
      <c r="GB77">
        <v>0</v>
      </c>
      <c r="GC77">
        <v>100</v>
      </c>
      <c r="GD77">
        <v>100</v>
      </c>
      <c r="GE77">
        <v>-2.92</v>
      </c>
      <c r="GF77">
        <v>-0.10630000000000001</v>
      </c>
      <c r="GG77">
        <v>-1.416173661898785</v>
      </c>
      <c r="GH77">
        <v>-6.7673973195194002E-4</v>
      </c>
      <c r="GI77">
        <v>-1.250690455310944E-6</v>
      </c>
      <c r="GJ77">
        <v>3.8565111497720912E-10</v>
      </c>
      <c r="GK77">
        <v>-0.26405555660328678</v>
      </c>
      <c r="GL77">
        <v>-8.0097668062306809E-3</v>
      </c>
      <c r="GM77">
        <v>7.889985885015092E-4</v>
      </c>
      <c r="GN77">
        <v>-9.0450257093495313E-6</v>
      </c>
      <c r="GO77">
        <v>18</v>
      </c>
      <c r="GP77">
        <v>2288</v>
      </c>
      <c r="GQ77">
        <v>1</v>
      </c>
      <c r="GR77">
        <v>38</v>
      </c>
      <c r="GS77">
        <v>1698.3</v>
      </c>
      <c r="GT77">
        <v>1698.1</v>
      </c>
      <c r="GU77">
        <v>2.65381</v>
      </c>
      <c r="GV77">
        <v>2.2155800000000001</v>
      </c>
      <c r="GW77">
        <v>1.94702</v>
      </c>
      <c r="GX77">
        <v>2.7673299999999998</v>
      </c>
      <c r="GY77">
        <v>2.19482</v>
      </c>
      <c r="GZ77">
        <v>2.3742700000000001</v>
      </c>
      <c r="HA77">
        <v>40.298200000000001</v>
      </c>
      <c r="HB77">
        <v>13.904400000000001</v>
      </c>
      <c r="HC77">
        <v>18</v>
      </c>
      <c r="HD77">
        <v>531.024</v>
      </c>
      <c r="HE77">
        <v>624.976</v>
      </c>
      <c r="HF77">
        <v>23.837599999999998</v>
      </c>
      <c r="HG77">
        <v>28.6678</v>
      </c>
      <c r="HH77">
        <v>30.000499999999999</v>
      </c>
      <c r="HI77">
        <v>28.744800000000001</v>
      </c>
      <c r="HJ77">
        <v>28.714099999999998</v>
      </c>
      <c r="HK77">
        <v>53.106299999999997</v>
      </c>
      <c r="HL77">
        <v>12.8902</v>
      </c>
      <c r="HM77">
        <v>13.6958</v>
      </c>
      <c r="HN77">
        <v>23.836099999999998</v>
      </c>
      <c r="HO77">
        <v>1041.8699999999999</v>
      </c>
      <c r="HP77">
        <v>23.930199999999999</v>
      </c>
      <c r="HQ77">
        <v>100.283</v>
      </c>
      <c r="HR77">
        <v>100.294</v>
      </c>
    </row>
    <row r="78" spans="1:226" x14ac:dyDescent="0.2">
      <c r="A78">
        <v>62</v>
      </c>
      <c r="B78">
        <v>1657565728</v>
      </c>
      <c r="C78">
        <v>396.5</v>
      </c>
      <c r="D78" t="s">
        <v>482</v>
      </c>
      <c r="E78" t="s">
        <v>483</v>
      </c>
      <c r="F78">
        <v>5</v>
      </c>
      <c r="G78" t="s">
        <v>353</v>
      </c>
      <c r="H78" t="s">
        <v>354</v>
      </c>
      <c r="I78">
        <v>1657565725.5</v>
      </c>
      <c r="J78">
        <f t="shared" si="0"/>
        <v>2.8510890909496712E-3</v>
      </c>
      <c r="K78">
        <f t="shared" si="1"/>
        <v>2.8510890909496713</v>
      </c>
      <c r="L78">
        <f t="shared" si="2"/>
        <v>32.710804279769398</v>
      </c>
      <c r="M78">
        <f t="shared" si="3"/>
        <v>986.51266666666663</v>
      </c>
      <c r="N78">
        <f t="shared" si="4"/>
        <v>456.05948065963213</v>
      </c>
      <c r="O78">
        <f t="shared" si="5"/>
        <v>33.576441757293011</v>
      </c>
      <c r="P78">
        <f t="shared" si="6"/>
        <v>72.629967142128223</v>
      </c>
      <c r="Q78">
        <f t="shared" si="7"/>
        <v>0.10653637249836817</v>
      </c>
      <c r="R78">
        <f t="shared" si="8"/>
        <v>3.181638581636054</v>
      </c>
      <c r="S78">
        <f t="shared" si="9"/>
        <v>0.10459351036870572</v>
      </c>
      <c r="T78">
        <f t="shared" si="10"/>
        <v>6.5542551261787055E-2</v>
      </c>
      <c r="U78">
        <f t="shared" si="11"/>
        <v>321.52020899999997</v>
      </c>
      <c r="V78">
        <f t="shared" si="12"/>
        <v>28.691319837884826</v>
      </c>
      <c r="W78">
        <f t="shared" si="13"/>
        <v>27.995044444444449</v>
      </c>
      <c r="X78">
        <f t="shared" si="14"/>
        <v>3.7937435193471947</v>
      </c>
      <c r="Y78">
        <f t="shared" si="15"/>
        <v>50.212483743025501</v>
      </c>
      <c r="Z78">
        <f t="shared" si="16"/>
        <v>1.8639848865986186</v>
      </c>
      <c r="AA78">
        <f t="shared" si="17"/>
        <v>3.7121941550193189</v>
      </c>
      <c r="AB78">
        <f t="shared" si="18"/>
        <v>1.9297586327485761</v>
      </c>
      <c r="AC78">
        <f t="shared" si="19"/>
        <v>-125.73302891088051</v>
      </c>
      <c r="AD78">
        <f t="shared" si="20"/>
        <v>-63.846719151565829</v>
      </c>
      <c r="AE78">
        <f t="shared" si="21"/>
        <v>-4.3658750682322136</v>
      </c>
      <c r="AF78">
        <f t="shared" si="22"/>
        <v>127.5745858693214</v>
      </c>
      <c r="AG78">
        <f t="shared" si="23"/>
        <v>69.285845953955757</v>
      </c>
      <c r="AH78">
        <f t="shared" si="24"/>
        <v>2.8242566654844667</v>
      </c>
      <c r="AI78">
        <f t="shared" si="25"/>
        <v>32.710804279769398</v>
      </c>
      <c r="AJ78">
        <v>1049.509852060527</v>
      </c>
      <c r="AK78">
        <v>1018.920787878787</v>
      </c>
      <c r="AL78">
        <v>3.392132793649894</v>
      </c>
      <c r="AM78">
        <v>64.431249241879684</v>
      </c>
      <c r="AN78">
        <f t="shared" si="26"/>
        <v>2.8510890909496713</v>
      </c>
      <c r="AO78">
        <v>23.847569205695081</v>
      </c>
      <c r="AP78">
        <v>25.318824848484841</v>
      </c>
      <c r="AQ78">
        <v>-5.8479785097044261E-5</v>
      </c>
      <c r="AR78">
        <v>78.105960505336981</v>
      </c>
      <c r="AS78">
        <v>0</v>
      </c>
      <c r="AT78">
        <v>0</v>
      </c>
      <c r="AU78">
        <f t="shared" si="27"/>
        <v>1</v>
      </c>
      <c r="AV78">
        <f t="shared" si="28"/>
        <v>0</v>
      </c>
      <c r="AW78">
        <f t="shared" si="29"/>
        <v>38868.607514532407</v>
      </c>
      <c r="AX78">
        <f t="shared" si="30"/>
        <v>2000.03</v>
      </c>
      <c r="AY78">
        <f t="shared" si="31"/>
        <v>1681.2248999999999</v>
      </c>
      <c r="AZ78">
        <f t="shared" si="32"/>
        <v>0.84059984100238494</v>
      </c>
      <c r="BA78">
        <f t="shared" si="33"/>
        <v>0.16075769313460297</v>
      </c>
      <c r="BB78">
        <v>2.6469999999999998</v>
      </c>
      <c r="BC78">
        <v>0.5</v>
      </c>
      <c r="BD78" t="s">
        <v>355</v>
      </c>
      <c r="BE78">
        <v>2</v>
      </c>
      <c r="BF78" t="b">
        <v>1</v>
      </c>
      <c r="BG78">
        <v>1657565725.5</v>
      </c>
      <c r="BH78">
        <v>986.51266666666663</v>
      </c>
      <c r="BI78">
        <v>1024.663333333333</v>
      </c>
      <c r="BJ78">
        <v>25.317988888888891</v>
      </c>
      <c r="BK78">
        <v>23.860844444444449</v>
      </c>
      <c r="BL78">
        <v>989.44911111111105</v>
      </c>
      <c r="BM78">
        <v>25.424322222222219</v>
      </c>
      <c r="BN78">
        <v>500.05577777777768</v>
      </c>
      <c r="BO78">
        <v>73.522877777777779</v>
      </c>
      <c r="BP78">
        <v>0.1000665555555556</v>
      </c>
      <c r="BQ78">
        <v>27.622822222222229</v>
      </c>
      <c r="BR78">
        <v>27.995044444444449</v>
      </c>
      <c r="BS78">
        <v>999.90000000000009</v>
      </c>
      <c r="BT78">
        <v>0</v>
      </c>
      <c r="BU78">
        <v>0</v>
      </c>
      <c r="BV78">
        <v>10019.44444444444</v>
      </c>
      <c r="BW78">
        <v>0</v>
      </c>
      <c r="BX78">
        <v>2039.9688888888891</v>
      </c>
      <c r="BY78">
        <v>-38.151300000000013</v>
      </c>
      <c r="BZ78">
        <v>1012.136666666667</v>
      </c>
      <c r="CA78">
        <v>1049.711111111111</v>
      </c>
      <c r="CB78">
        <v>1.457127777777778</v>
      </c>
      <c r="CC78">
        <v>1024.663333333333</v>
      </c>
      <c r="CD78">
        <v>23.860844444444449</v>
      </c>
      <c r="CE78">
        <v>1.8614511111111109</v>
      </c>
      <c r="CF78">
        <v>1.7543177777777781</v>
      </c>
      <c r="CG78">
        <v>16.312588888888889</v>
      </c>
      <c r="CH78">
        <v>15.3856</v>
      </c>
      <c r="CI78">
        <v>2000.03</v>
      </c>
      <c r="CJ78">
        <v>0.98000733333333345</v>
      </c>
      <c r="CK78">
        <v>1.9992866666666671E-2</v>
      </c>
      <c r="CL78">
        <v>0</v>
      </c>
      <c r="CM78">
        <v>2.2159555555555559</v>
      </c>
      <c r="CN78">
        <v>0</v>
      </c>
      <c r="CO78">
        <v>5523.2555555555546</v>
      </c>
      <c r="CP78">
        <v>16749.766666666659</v>
      </c>
      <c r="CQ78">
        <v>38.625</v>
      </c>
      <c r="CR78">
        <v>40.131888888888888</v>
      </c>
      <c r="CS78">
        <v>38.847000000000001</v>
      </c>
      <c r="CT78">
        <v>38.811999999999998</v>
      </c>
      <c r="CU78">
        <v>37.936999999999998</v>
      </c>
      <c r="CV78">
        <v>1960.04</v>
      </c>
      <c r="CW78">
        <v>39.99</v>
      </c>
      <c r="CX78">
        <v>0</v>
      </c>
      <c r="CY78">
        <v>1657565728.5</v>
      </c>
      <c r="CZ78">
        <v>0</v>
      </c>
      <c r="DA78">
        <v>0</v>
      </c>
      <c r="DB78" t="s">
        <v>356</v>
      </c>
      <c r="DC78">
        <v>1657463822.5999999</v>
      </c>
      <c r="DD78">
        <v>1657463835.0999999</v>
      </c>
      <c r="DE78">
        <v>0</v>
      </c>
      <c r="DF78">
        <v>-2.657</v>
      </c>
      <c r="DG78">
        <v>-13.192</v>
      </c>
      <c r="DH78">
        <v>-3.9239999999999999</v>
      </c>
      <c r="DI78">
        <v>-0.217</v>
      </c>
      <c r="DJ78">
        <v>376</v>
      </c>
      <c r="DK78">
        <v>3</v>
      </c>
      <c r="DL78">
        <v>0.48</v>
      </c>
      <c r="DM78">
        <v>0.03</v>
      </c>
      <c r="DN78">
        <v>-37.803352500000003</v>
      </c>
      <c r="DO78">
        <v>-2.8997662288930099</v>
      </c>
      <c r="DP78">
        <v>0.28459543125944509</v>
      </c>
      <c r="DQ78">
        <v>0</v>
      </c>
      <c r="DR78">
        <v>1.4628775000000001</v>
      </c>
      <c r="DS78">
        <v>-1.55666791744863E-2</v>
      </c>
      <c r="DT78">
        <v>9.5193651967975402E-3</v>
      </c>
      <c r="DU78">
        <v>1</v>
      </c>
      <c r="DV78">
        <v>1</v>
      </c>
      <c r="DW78">
        <v>2</v>
      </c>
      <c r="DX78" t="s">
        <v>357</v>
      </c>
      <c r="DY78">
        <v>2.9807299999999999</v>
      </c>
      <c r="DZ78">
        <v>2.7160199999999999</v>
      </c>
      <c r="EA78">
        <v>0.141099</v>
      </c>
      <c r="EB78">
        <v>0.14293900000000001</v>
      </c>
      <c r="EC78">
        <v>9.1187199999999996E-2</v>
      </c>
      <c r="ED78">
        <v>8.5791099999999995E-2</v>
      </c>
      <c r="EE78">
        <v>27086.7</v>
      </c>
      <c r="EF78">
        <v>27160.9</v>
      </c>
      <c r="EG78">
        <v>29323.9</v>
      </c>
      <c r="EH78">
        <v>29317.9</v>
      </c>
      <c r="EI78">
        <v>35316.800000000003</v>
      </c>
      <c r="EJ78">
        <v>35608.5</v>
      </c>
      <c r="EK78">
        <v>41309</v>
      </c>
      <c r="EL78">
        <v>41747.9</v>
      </c>
      <c r="EM78">
        <v>1.9450000000000001</v>
      </c>
      <c r="EN78">
        <v>2.1357499999999998</v>
      </c>
      <c r="EO78">
        <v>7.5556300000000007E-2</v>
      </c>
      <c r="EP78">
        <v>0</v>
      </c>
      <c r="EQ78">
        <v>26.754200000000001</v>
      </c>
      <c r="ER78">
        <v>999.9</v>
      </c>
      <c r="ES78">
        <v>36.1</v>
      </c>
      <c r="ET78">
        <v>35.799999999999997</v>
      </c>
      <c r="EU78">
        <v>28.985399999999998</v>
      </c>
      <c r="EV78">
        <v>62.350099999999998</v>
      </c>
      <c r="EW78">
        <v>26.073699999999999</v>
      </c>
      <c r="EX78">
        <v>2</v>
      </c>
      <c r="EY78">
        <v>9.5965499999999995E-2</v>
      </c>
      <c r="EZ78">
        <v>2.1148400000000001</v>
      </c>
      <c r="FA78">
        <v>20.372599999999998</v>
      </c>
      <c r="FB78">
        <v>5.2190899999999996</v>
      </c>
      <c r="FC78">
        <v>12.0099</v>
      </c>
      <c r="FD78">
        <v>4.9890999999999996</v>
      </c>
      <c r="FE78">
        <v>3.2886500000000001</v>
      </c>
      <c r="FF78">
        <v>9628.2000000000007</v>
      </c>
      <c r="FG78">
        <v>9999</v>
      </c>
      <c r="FH78">
        <v>9999</v>
      </c>
      <c r="FI78">
        <v>143.19999999999999</v>
      </c>
      <c r="FJ78">
        <v>1.8674900000000001</v>
      </c>
      <c r="FK78">
        <v>1.86646</v>
      </c>
      <c r="FL78">
        <v>1.8659399999999999</v>
      </c>
      <c r="FM78">
        <v>1.8658399999999999</v>
      </c>
      <c r="FN78">
        <v>1.86768</v>
      </c>
      <c r="FO78">
        <v>1.87012</v>
      </c>
      <c r="FP78">
        <v>1.86876</v>
      </c>
      <c r="FQ78">
        <v>1.8701700000000001</v>
      </c>
      <c r="FR78">
        <v>0</v>
      </c>
      <c r="FS78">
        <v>0</v>
      </c>
      <c r="FT78">
        <v>0</v>
      </c>
      <c r="FU78">
        <v>0</v>
      </c>
      <c r="FV78" t="s">
        <v>358</v>
      </c>
      <c r="FW78" t="s">
        <v>359</v>
      </c>
      <c r="FX78" t="s">
        <v>360</v>
      </c>
      <c r="FY78" t="s">
        <v>360</v>
      </c>
      <c r="FZ78" t="s">
        <v>360</v>
      </c>
      <c r="GA78" t="s">
        <v>360</v>
      </c>
      <c r="GB78">
        <v>0</v>
      </c>
      <c r="GC78">
        <v>100</v>
      </c>
      <c r="GD78">
        <v>100</v>
      </c>
      <c r="GE78">
        <v>-2.9529999999999998</v>
      </c>
      <c r="GF78">
        <v>-0.10630000000000001</v>
      </c>
      <c r="GG78">
        <v>-1.416173661898785</v>
      </c>
      <c r="GH78">
        <v>-6.7673973195194002E-4</v>
      </c>
      <c r="GI78">
        <v>-1.250690455310944E-6</v>
      </c>
      <c r="GJ78">
        <v>3.8565111497720912E-10</v>
      </c>
      <c r="GK78">
        <v>-0.26405555660328678</v>
      </c>
      <c r="GL78">
        <v>-8.0097668062306809E-3</v>
      </c>
      <c r="GM78">
        <v>7.889985885015092E-4</v>
      </c>
      <c r="GN78">
        <v>-9.0450257093495313E-6</v>
      </c>
      <c r="GO78">
        <v>18</v>
      </c>
      <c r="GP78">
        <v>2288</v>
      </c>
      <c r="GQ78">
        <v>1</v>
      </c>
      <c r="GR78">
        <v>38</v>
      </c>
      <c r="GS78">
        <v>1698.4</v>
      </c>
      <c r="GT78">
        <v>1698.2</v>
      </c>
      <c r="GU78">
        <v>2.6892100000000001</v>
      </c>
      <c r="GV78">
        <v>2.2375500000000001</v>
      </c>
      <c r="GW78">
        <v>1.94702</v>
      </c>
      <c r="GX78">
        <v>2.7661099999999998</v>
      </c>
      <c r="GY78">
        <v>2.19482</v>
      </c>
      <c r="GZ78">
        <v>2.35229</v>
      </c>
      <c r="HA78">
        <v>40.298200000000001</v>
      </c>
      <c r="HB78">
        <v>13.8956</v>
      </c>
      <c r="HC78">
        <v>18</v>
      </c>
      <c r="HD78">
        <v>530.68700000000001</v>
      </c>
      <c r="HE78">
        <v>625.00699999999995</v>
      </c>
      <c r="HF78">
        <v>23.828199999999999</v>
      </c>
      <c r="HG78">
        <v>28.672799999999999</v>
      </c>
      <c r="HH78">
        <v>30.000399999999999</v>
      </c>
      <c r="HI78">
        <v>28.744800000000001</v>
      </c>
      <c r="HJ78">
        <v>28.7133</v>
      </c>
      <c r="HK78">
        <v>53.810299999999998</v>
      </c>
      <c r="HL78">
        <v>12.8902</v>
      </c>
      <c r="HM78">
        <v>13.6958</v>
      </c>
      <c r="HN78">
        <v>23.831900000000001</v>
      </c>
      <c r="HO78">
        <v>1055.24</v>
      </c>
      <c r="HP78">
        <v>23.925999999999998</v>
      </c>
      <c r="HQ78">
        <v>100.28400000000001</v>
      </c>
      <c r="HR78">
        <v>100.295</v>
      </c>
    </row>
    <row r="79" spans="1:226" x14ac:dyDescent="0.2">
      <c r="A79">
        <v>63</v>
      </c>
      <c r="B79">
        <v>1657565733</v>
      </c>
      <c r="C79">
        <v>401.5</v>
      </c>
      <c r="D79" t="s">
        <v>484</v>
      </c>
      <c r="E79" t="s">
        <v>485</v>
      </c>
      <c r="F79">
        <v>5</v>
      </c>
      <c r="G79" t="s">
        <v>353</v>
      </c>
      <c r="H79" t="s">
        <v>354</v>
      </c>
      <c r="I79">
        <v>1657565730.2</v>
      </c>
      <c r="J79">
        <f t="shared" si="0"/>
        <v>2.8058988525926417E-3</v>
      </c>
      <c r="K79">
        <f t="shared" si="1"/>
        <v>2.8058988525926418</v>
      </c>
      <c r="L79">
        <f t="shared" si="2"/>
        <v>33.245948999032244</v>
      </c>
      <c r="M79">
        <f t="shared" si="3"/>
        <v>1002.0313</v>
      </c>
      <c r="N79">
        <f t="shared" si="4"/>
        <v>454.80699238551773</v>
      </c>
      <c r="O79">
        <f t="shared" si="5"/>
        <v>33.484552839739003</v>
      </c>
      <c r="P79">
        <f t="shared" si="6"/>
        <v>73.773206159243671</v>
      </c>
      <c r="Q79">
        <f t="shared" si="7"/>
        <v>0.10479825630988818</v>
      </c>
      <c r="R79">
        <f t="shared" si="8"/>
        <v>3.178656904157855</v>
      </c>
      <c r="S79">
        <f t="shared" si="9"/>
        <v>0.10291593872016605</v>
      </c>
      <c r="T79">
        <f t="shared" si="10"/>
        <v>6.4488764396048309E-2</v>
      </c>
      <c r="U79">
        <f t="shared" si="11"/>
        <v>321.51705698406835</v>
      </c>
      <c r="V79">
        <f t="shared" si="12"/>
        <v>28.699336834589946</v>
      </c>
      <c r="W79">
        <f t="shared" si="13"/>
        <v>28.00046</v>
      </c>
      <c r="X79">
        <f t="shared" si="14"/>
        <v>3.7949414447379719</v>
      </c>
      <c r="Y79">
        <f t="shared" si="15"/>
        <v>50.246142858271071</v>
      </c>
      <c r="Z79">
        <f t="shared" si="16"/>
        <v>1.864820905422913</v>
      </c>
      <c r="AA79">
        <f t="shared" si="17"/>
        <v>3.7113712602437956</v>
      </c>
      <c r="AB79">
        <f t="shared" si="18"/>
        <v>1.9301205393150589</v>
      </c>
      <c r="AC79">
        <f t="shared" si="19"/>
        <v>-123.7401393993355</v>
      </c>
      <c r="AD79">
        <f t="shared" si="20"/>
        <v>-65.364801270398686</v>
      </c>
      <c r="AE79">
        <f t="shared" si="21"/>
        <v>-4.4739113893692011</v>
      </c>
      <c r="AF79">
        <f t="shared" si="22"/>
        <v>127.93820492496494</v>
      </c>
      <c r="AG79">
        <f t="shared" si="23"/>
        <v>69.84598860031862</v>
      </c>
      <c r="AH79">
        <f t="shared" si="24"/>
        <v>2.7936241473320096</v>
      </c>
      <c r="AI79">
        <f t="shared" si="25"/>
        <v>33.245948999032244</v>
      </c>
      <c r="AJ79">
        <v>1066.8354702519521</v>
      </c>
      <c r="AK79">
        <v>1035.9000606060599</v>
      </c>
      <c r="AL79">
        <v>3.4061988537286489</v>
      </c>
      <c r="AM79">
        <v>64.431249241879684</v>
      </c>
      <c r="AN79">
        <f t="shared" si="26"/>
        <v>2.8058988525926418</v>
      </c>
      <c r="AO79">
        <v>23.889745266958681</v>
      </c>
      <c r="AP79">
        <v>25.33696969696971</v>
      </c>
      <c r="AQ79">
        <v>1.12617906430422E-4</v>
      </c>
      <c r="AR79">
        <v>78.105960505336981</v>
      </c>
      <c r="AS79">
        <v>0</v>
      </c>
      <c r="AT79">
        <v>0</v>
      </c>
      <c r="AU79">
        <f t="shared" si="27"/>
        <v>1</v>
      </c>
      <c r="AV79">
        <f t="shared" si="28"/>
        <v>0</v>
      </c>
      <c r="AW79">
        <f t="shared" si="29"/>
        <v>38820.373033662217</v>
      </c>
      <c r="AX79">
        <f t="shared" si="30"/>
        <v>2000.0070000000001</v>
      </c>
      <c r="AY79">
        <f t="shared" si="31"/>
        <v>1681.2058488000353</v>
      </c>
      <c r="AZ79">
        <f t="shared" si="32"/>
        <v>0.8405999823000796</v>
      </c>
      <c r="BA79">
        <f t="shared" si="33"/>
        <v>0.16075796583915372</v>
      </c>
      <c r="BB79">
        <v>2.6469999999999998</v>
      </c>
      <c r="BC79">
        <v>0.5</v>
      </c>
      <c r="BD79" t="s">
        <v>355</v>
      </c>
      <c r="BE79">
        <v>2</v>
      </c>
      <c r="BF79" t="b">
        <v>1</v>
      </c>
      <c r="BG79">
        <v>1657565730.2</v>
      </c>
      <c r="BH79">
        <v>1002.0313</v>
      </c>
      <c r="BI79">
        <v>1040.4880000000001</v>
      </c>
      <c r="BJ79">
        <v>25.3291</v>
      </c>
      <c r="BK79">
        <v>23.88768</v>
      </c>
      <c r="BL79">
        <v>1004.9989</v>
      </c>
      <c r="BM79">
        <v>25.435279999999999</v>
      </c>
      <c r="BN79">
        <v>500.02229999999997</v>
      </c>
      <c r="BO79">
        <v>73.523620000000008</v>
      </c>
      <c r="BP79">
        <v>0.10003442999999999</v>
      </c>
      <c r="BQ79">
        <v>27.619029999999999</v>
      </c>
      <c r="BR79">
        <v>28.00046</v>
      </c>
      <c r="BS79">
        <v>999.9</v>
      </c>
      <c r="BT79">
        <v>0</v>
      </c>
      <c r="BU79">
        <v>0</v>
      </c>
      <c r="BV79">
        <v>10006.24</v>
      </c>
      <c r="BW79">
        <v>0</v>
      </c>
      <c r="BX79">
        <v>2040.7090000000001</v>
      </c>
      <c r="BY79">
        <v>-38.457920000000001</v>
      </c>
      <c r="BZ79">
        <v>1028.0719999999999</v>
      </c>
      <c r="CA79">
        <v>1065.953</v>
      </c>
      <c r="CB79">
        <v>1.441414</v>
      </c>
      <c r="CC79">
        <v>1040.4880000000001</v>
      </c>
      <c r="CD79">
        <v>23.88768</v>
      </c>
      <c r="CE79">
        <v>1.8622860000000001</v>
      </c>
      <c r="CF79">
        <v>1.7563089999999999</v>
      </c>
      <c r="CG79">
        <v>16.31964</v>
      </c>
      <c r="CH79">
        <v>15.40326</v>
      </c>
      <c r="CI79">
        <v>2000.0070000000001</v>
      </c>
      <c r="CJ79">
        <v>0.98000260000000006</v>
      </c>
      <c r="CK79">
        <v>1.9997640000000001E-2</v>
      </c>
      <c r="CL79">
        <v>0</v>
      </c>
      <c r="CM79">
        <v>2.3052600000000001</v>
      </c>
      <c r="CN79">
        <v>0</v>
      </c>
      <c r="CO79">
        <v>5526.8690000000006</v>
      </c>
      <c r="CP79">
        <v>16749.54</v>
      </c>
      <c r="CQ79">
        <v>38.625</v>
      </c>
      <c r="CR79">
        <v>40.186999999999998</v>
      </c>
      <c r="CS79">
        <v>38.875</v>
      </c>
      <c r="CT79">
        <v>38.843499999999999</v>
      </c>
      <c r="CU79">
        <v>37.936999999999998</v>
      </c>
      <c r="CV79">
        <v>1960.01</v>
      </c>
      <c r="CW79">
        <v>39.999000000000002</v>
      </c>
      <c r="CX79">
        <v>0</v>
      </c>
      <c r="CY79">
        <v>1657565733.9000001</v>
      </c>
      <c r="CZ79">
        <v>0</v>
      </c>
      <c r="DA79">
        <v>0</v>
      </c>
      <c r="DB79" t="s">
        <v>356</v>
      </c>
      <c r="DC79">
        <v>1657463822.5999999</v>
      </c>
      <c r="DD79">
        <v>1657463835.0999999</v>
      </c>
      <c r="DE79">
        <v>0</v>
      </c>
      <c r="DF79">
        <v>-2.657</v>
      </c>
      <c r="DG79">
        <v>-13.192</v>
      </c>
      <c r="DH79">
        <v>-3.9239999999999999</v>
      </c>
      <c r="DI79">
        <v>-0.217</v>
      </c>
      <c r="DJ79">
        <v>376</v>
      </c>
      <c r="DK79">
        <v>3</v>
      </c>
      <c r="DL79">
        <v>0.48</v>
      </c>
      <c r="DM79">
        <v>0.03</v>
      </c>
      <c r="DN79">
        <v>-38.074131707317072</v>
      </c>
      <c r="DO79">
        <v>-2.743480139372767</v>
      </c>
      <c r="DP79">
        <v>0.27462925024877988</v>
      </c>
      <c r="DQ79">
        <v>0</v>
      </c>
      <c r="DR79">
        <v>1.455249756097561</v>
      </c>
      <c r="DS79">
        <v>-4.7221254355396203E-2</v>
      </c>
      <c r="DT79">
        <v>1.244208407133118E-2</v>
      </c>
      <c r="DU79">
        <v>1</v>
      </c>
      <c r="DV79">
        <v>1</v>
      </c>
      <c r="DW79">
        <v>2</v>
      </c>
      <c r="DX79" t="s">
        <v>357</v>
      </c>
      <c r="DY79">
        <v>2.98061</v>
      </c>
      <c r="DZ79">
        <v>2.7158199999999999</v>
      </c>
      <c r="EA79">
        <v>0.14261799999999999</v>
      </c>
      <c r="EB79">
        <v>0.14444000000000001</v>
      </c>
      <c r="EC79">
        <v>9.1231800000000002E-2</v>
      </c>
      <c r="ED79">
        <v>8.5783600000000002E-2</v>
      </c>
      <c r="EE79">
        <v>27038.9</v>
      </c>
      <c r="EF79">
        <v>27112.799999999999</v>
      </c>
      <c r="EG79">
        <v>29324</v>
      </c>
      <c r="EH79">
        <v>29317.4</v>
      </c>
      <c r="EI79">
        <v>35315.300000000003</v>
      </c>
      <c r="EJ79">
        <v>35608</v>
      </c>
      <c r="EK79">
        <v>41309.300000000003</v>
      </c>
      <c r="EL79">
        <v>41746.9</v>
      </c>
      <c r="EM79">
        <v>1.9453</v>
      </c>
      <c r="EN79">
        <v>2.1357300000000001</v>
      </c>
      <c r="EO79">
        <v>7.5403600000000001E-2</v>
      </c>
      <c r="EP79">
        <v>0</v>
      </c>
      <c r="EQ79">
        <v>26.766999999999999</v>
      </c>
      <c r="ER79">
        <v>999.9</v>
      </c>
      <c r="ES79">
        <v>36</v>
      </c>
      <c r="ET79">
        <v>35.9</v>
      </c>
      <c r="EU79">
        <v>29.063199999999998</v>
      </c>
      <c r="EV79">
        <v>62.120100000000001</v>
      </c>
      <c r="EW79">
        <v>25.9575</v>
      </c>
      <c r="EX79">
        <v>2</v>
      </c>
      <c r="EY79">
        <v>9.6077200000000001E-2</v>
      </c>
      <c r="EZ79">
        <v>-1.31464</v>
      </c>
      <c r="FA79">
        <v>20.360299999999999</v>
      </c>
      <c r="FB79">
        <v>5.2190899999999996</v>
      </c>
      <c r="FC79">
        <v>12.0099</v>
      </c>
      <c r="FD79">
        <v>4.9891500000000004</v>
      </c>
      <c r="FE79">
        <v>3.2886500000000001</v>
      </c>
      <c r="FF79">
        <v>9628.5</v>
      </c>
      <c r="FG79">
        <v>9999</v>
      </c>
      <c r="FH79">
        <v>9999</v>
      </c>
      <c r="FI79">
        <v>143.19999999999999</v>
      </c>
      <c r="FJ79">
        <v>1.86747</v>
      </c>
      <c r="FK79">
        <v>1.86646</v>
      </c>
      <c r="FL79">
        <v>1.8659600000000001</v>
      </c>
      <c r="FM79">
        <v>1.8658399999999999</v>
      </c>
      <c r="FN79">
        <v>1.86768</v>
      </c>
      <c r="FO79">
        <v>1.87012</v>
      </c>
      <c r="FP79">
        <v>1.8687800000000001</v>
      </c>
      <c r="FQ79">
        <v>1.8701700000000001</v>
      </c>
      <c r="FR79">
        <v>0</v>
      </c>
      <c r="FS79">
        <v>0</v>
      </c>
      <c r="FT79">
        <v>0</v>
      </c>
      <c r="FU79">
        <v>0</v>
      </c>
      <c r="FV79" t="s">
        <v>358</v>
      </c>
      <c r="FW79" t="s">
        <v>359</v>
      </c>
      <c r="FX79" t="s">
        <v>360</v>
      </c>
      <c r="FY79" t="s">
        <v>360</v>
      </c>
      <c r="FZ79" t="s">
        <v>360</v>
      </c>
      <c r="GA79" t="s">
        <v>360</v>
      </c>
      <c r="GB79">
        <v>0</v>
      </c>
      <c r="GC79">
        <v>100</v>
      </c>
      <c r="GD79">
        <v>100</v>
      </c>
      <c r="GE79">
        <v>-2.99</v>
      </c>
      <c r="GF79">
        <v>-0.106</v>
      </c>
      <c r="GG79">
        <v>-1.416173661898785</v>
      </c>
      <c r="GH79">
        <v>-6.7673973195194002E-4</v>
      </c>
      <c r="GI79">
        <v>-1.250690455310944E-6</v>
      </c>
      <c r="GJ79">
        <v>3.8565111497720912E-10</v>
      </c>
      <c r="GK79">
        <v>-0.26405555660328678</v>
      </c>
      <c r="GL79">
        <v>-8.0097668062306809E-3</v>
      </c>
      <c r="GM79">
        <v>7.889985885015092E-4</v>
      </c>
      <c r="GN79">
        <v>-9.0450257093495313E-6</v>
      </c>
      <c r="GO79">
        <v>18</v>
      </c>
      <c r="GP79">
        <v>2288</v>
      </c>
      <c r="GQ79">
        <v>1</v>
      </c>
      <c r="GR79">
        <v>38</v>
      </c>
      <c r="GS79">
        <v>1698.5</v>
      </c>
      <c r="GT79">
        <v>1698.3</v>
      </c>
      <c r="GU79">
        <v>2.7209500000000002</v>
      </c>
      <c r="GV79">
        <v>2.2168000000000001</v>
      </c>
      <c r="GW79">
        <v>1.94702</v>
      </c>
      <c r="GX79">
        <v>2.7661099999999998</v>
      </c>
      <c r="GY79">
        <v>2.19482</v>
      </c>
      <c r="GZ79">
        <v>2.3706100000000001</v>
      </c>
      <c r="HA79">
        <v>40.298200000000001</v>
      </c>
      <c r="HB79">
        <v>13.904400000000001</v>
      </c>
      <c r="HC79">
        <v>18</v>
      </c>
      <c r="HD79">
        <v>530.89400000000001</v>
      </c>
      <c r="HE79">
        <v>624.98699999999997</v>
      </c>
      <c r="HF79">
        <v>24.030999999999999</v>
      </c>
      <c r="HG79">
        <v>28.6769</v>
      </c>
      <c r="HH79">
        <v>30.0002</v>
      </c>
      <c r="HI79">
        <v>28.7454</v>
      </c>
      <c r="HJ79">
        <v>28.7133</v>
      </c>
      <c r="HK79">
        <v>54.447800000000001</v>
      </c>
      <c r="HL79">
        <v>12.8902</v>
      </c>
      <c r="HM79">
        <v>13.6958</v>
      </c>
      <c r="HN79">
        <v>24.847200000000001</v>
      </c>
      <c r="HO79">
        <v>1075.28</v>
      </c>
      <c r="HP79">
        <v>23.912700000000001</v>
      </c>
      <c r="HQ79">
        <v>100.28400000000001</v>
      </c>
      <c r="HR79">
        <v>100.29300000000001</v>
      </c>
    </row>
    <row r="80" spans="1:226" x14ac:dyDescent="0.2">
      <c r="A80">
        <v>64</v>
      </c>
      <c r="B80">
        <v>1657565738</v>
      </c>
      <c r="C80">
        <v>406.5</v>
      </c>
      <c r="D80" t="s">
        <v>486</v>
      </c>
      <c r="E80" t="s">
        <v>487</v>
      </c>
      <c r="F80">
        <v>5</v>
      </c>
      <c r="G80" t="s">
        <v>353</v>
      </c>
      <c r="H80" t="s">
        <v>354</v>
      </c>
      <c r="I80">
        <v>1657565735.5</v>
      </c>
      <c r="J80">
        <f t="shared" si="0"/>
        <v>2.9177911090497517E-3</v>
      </c>
      <c r="K80">
        <f t="shared" si="1"/>
        <v>2.9177911090497517</v>
      </c>
      <c r="L80">
        <f t="shared" si="2"/>
        <v>33.884910713719158</v>
      </c>
      <c r="M80">
        <f t="shared" si="3"/>
        <v>1019.526666666667</v>
      </c>
      <c r="N80">
        <f t="shared" si="4"/>
        <v>481.29525955529533</v>
      </c>
      <c r="O80">
        <f t="shared" si="5"/>
        <v>35.435002834177453</v>
      </c>
      <c r="P80">
        <f t="shared" si="6"/>
        <v>75.06188686801778</v>
      </c>
      <c r="Q80">
        <f t="shared" si="7"/>
        <v>0.10898687789178961</v>
      </c>
      <c r="R80">
        <f t="shared" si="8"/>
        <v>3.1758190200743774</v>
      </c>
      <c r="S80">
        <f t="shared" si="9"/>
        <v>0.10695087972201489</v>
      </c>
      <c r="T80">
        <f t="shared" si="10"/>
        <v>6.7024058190185198E-2</v>
      </c>
      <c r="U80">
        <f t="shared" si="11"/>
        <v>321.5107052809779</v>
      </c>
      <c r="V80">
        <f t="shared" si="12"/>
        <v>28.680450639816993</v>
      </c>
      <c r="W80">
        <f t="shared" si="13"/>
        <v>28.01357777777778</v>
      </c>
      <c r="X80">
        <f t="shared" si="14"/>
        <v>3.7978444760039878</v>
      </c>
      <c r="Y80">
        <f t="shared" si="15"/>
        <v>50.270782342974286</v>
      </c>
      <c r="Z80">
        <f t="shared" si="16"/>
        <v>1.8665236389957922</v>
      </c>
      <c r="AA80">
        <f t="shared" si="17"/>
        <v>3.7129393098785792</v>
      </c>
      <c r="AB80">
        <f t="shared" si="18"/>
        <v>1.9313208370081956</v>
      </c>
      <c r="AC80">
        <f t="shared" si="19"/>
        <v>-128.67458790909404</v>
      </c>
      <c r="AD80">
        <f t="shared" si="20"/>
        <v>-66.315279387803017</v>
      </c>
      <c r="AE80">
        <f t="shared" si="21"/>
        <v>-4.5434840304069191</v>
      </c>
      <c r="AF80">
        <f t="shared" si="22"/>
        <v>121.9773539536739</v>
      </c>
      <c r="AG80">
        <f t="shared" si="23"/>
        <v>70.374616616508803</v>
      </c>
      <c r="AH80">
        <f t="shared" si="24"/>
        <v>2.8503934539969871</v>
      </c>
      <c r="AI80">
        <f t="shared" si="25"/>
        <v>33.884910713719158</v>
      </c>
      <c r="AJ80">
        <v>1084.076024980465</v>
      </c>
      <c r="AK80">
        <v>1052.833151515151</v>
      </c>
      <c r="AL80">
        <v>3.3949673067070489</v>
      </c>
      <c r="AM80">
        <v>64.431249241879684</v>
      </c>
      <c r="AN80">
        <f t="shared" si="26"/>
        <v>2.9177911090497517</v>
      </c>
      <c r="AO80">
        <v>23.88468366231309</v>
      </c>
      <c r="AP80">
        <v>25.36727272727272</v>
      </c>
      <c r="AQ80">
        <v>5.0119429688176877E-3</v>
      </c>
      <c r="AR80">
        <v>78.105960505336981</v>
      </c>
      <c r="AS80">
        <v>0</v>
      </c>
      <c r="AT80">
        <v>0</v>
      </c>
      <c r="AU80">
        <f t="shared" si="27"/>
        <v>1</v>
      </c>
      <c r="AV80">
        <f t="shared" si="28"/>
        <v>0</v>
      </c>
      <c r="AW80">
        <f t="shared" si="29"/>
        <v>38773.064532294746</v>
      </c>
      <c r="AX80">
        <f t="shared" si="30"/>
        <v>1999.9688888888891</v>
      </c>
      <c r="AY80">
        <f t="shared" si="31"/>
        <v>1681.1736960005067</v>
      </c>
      <c r="AZ80">
        <f t="shared" si="32"/>
        <v>0.84059992399907102</v>
      </c>
      <c r="BA80">
        <f t="shared" si="33"/>
        <v>0.16075785331820722</v>
      </c>
      <c r="BB80">
        <v>2.6469999999999998</v>
      </c>
      <c r="BC80">
        <v>0.5</v>
      </c>
      <c r="BD80" t="s">
        <v>355</v>
      </c>
      <c r="BE80">
        <v>2</v>
      </c>
      <c r="BF80" t="b">
        <v>1</v>
      </c>
      <c r="BG80">
        <v>1657565735.5</v>
      </c>
      <c r="BH80">
        <v>1019.526666666667</v>
      </c>
      <c r="BI80">
        <v>1058.324444444444</v>
      </c>
      <c r="BJ80">
        <v>25.352022222222221</v>
      </c>
      <c r="BK80">
        <v>23.881166666666669</v>
      </c>
      <c r="BL80">
        <v>1022.5277777777781</v>
      </c>
      <c r="BM80">
        <v>25.457877777777782</v>
      </c>
      <c r="BN80">
        <v>499.96144444444451</v>
      </c>
      <c r="BO80">
        <v>73.524288888888876</v>
      </c>
      <c r="BP80">
        <v>9.9961777777777774E-2</v>
      </c>
      <c r="BQ80">
        <v>27.626255555555559</v>
      </c>
      <c r="BR80">
        <v>28.01357777777778</v>
      </c>
      <c r="BS80">
        <v>999.90000000000009</v>
      </c>
      <c r="BT80">
        <v>0</v>
      </c>
      <c r="BU80">
        <v>0</v>
      </c>
      <c r="BV80">
        <v>9993.6822222222218</v>
      </c>
      <c r="BW80">
        <v>0</v>
      </c>
      <c r="BX80">
        <v>2040.91</v>
      </c>
      <c r="BY80">
        <v>-38.798999999999999</v>
      </c>
      <c r="BZ80">
        <v>1046.043333333334</v>
      </c>
      <c r="CA80">
        <v>1084.216666666666</v>
      </c>
      <c r="CB80">
        <v>1.470857777777778</v>
      </c>
      <c r="CC80">
        <v>1058.324444444444</v>
      </c>
      <c r="CD80">
        <v>23.881166666666669</v>
      </c>
      <c r="CE80">
        <v>1.8639911111111109</v>
      </c>
      <c r="CF80">
        <v>1.755846666666667</v>
      </c>
      <c r="CG80">
        <v>16.333988888888889</v>
      </c>
      <c r="CH80">
        <v>15.39916666666667</v>
      </c>
      <c r="CI80">
        <v>1999.9688888888891</v>
      </c>
      <c r="CJ80">
        <v>0.98000366666666672</v>
      </c>
      <c r="CK80">
        <v>1.9996522222222229E-2</v>
      </c>
      <c r="CL80">
        <v>0</v>
      </c>
      <c r="CM80">
        <v>2.1661555555555561</v>
      </c>
      <c r="CN80">
        <v>0</v>
      </c>
      <c r="CO80">
        <v>5532.8066666666664</v>
      </c>
      <c r="CP80">
        <v>16749.18888888889</v>
      </c>
      <c r="CQ80">
        <v>38.645666666666671</v>
      </c>
      <c r="CR80">
        <v>40.186999999999998</v>
      </c>
      <c r="CS80">
        <v>38.875</v>
      </c>
      <c r="CT80">
        <v>38.875</v>
      </c>
      <c r="CU80">
        <v>37.936999999999998</v>
      </c>
      <c r="CV80">
        <v>1959.981111111111</v>
      </c>
      <c r="CW80">
        <v>39.994444444444447</v>
      </c>
      <c r="CX80">
        <v>0</v>
      </c>
      <c r="CY80">
        <v>1657565738.0999999</v>
      </c>
      <c r="CZ80">
        <v>0</v>
      </c>
      <c r="DA80">
        <v>0</v>
      </c>
      <c r="DB80" t="s">
        <v>356</v>
      </c>
      <c r="DC80">
        <v>1657463822.5999999</v>
      </c>
      <c r="DD80">
        <v>1657463835.0999999</v>
      </c>
      <c r="DE80">
        <v>0</v>
      </c>
      <c r="DF80">
        <v>-2.657</v>
      </c>
      <c r="DG80">
        <v>-13.192</v>
      </c>
      <c r="DH80">
        <v>-3.9239999999999999</v>
      </c>
      <c r="DI80">
        <v>-0.217</v>
      </c>
      <c r="DJ80">
        <v>376</v>
      </c>
      <c r="DK80">
        <v>3</v>
      </c>
      <c r="DL80">
        <v>0.48</v>
      </c>
      <c r="DM80">
        <v>0.03</v>
      </c>
      <c r="DN80">
        <v>-38.329304878048767</v>
      </c>
      <c r="DO80">
        <v>-3.2021749128920551</v>
      </c>
      <c r="DP80">
        <v>0.32135123322955522</v>
      </c>
      <c r="DQ80">
        <v>0</v>
      </c>
      <c r="DR80">
        <v>1.4592221951219511</v>
      </c>
      <c r="DS80">
        <v>-9.1185365853677074E-3</v>
      </c>
      <c r="DT80">
        <v>1.491058251012334E-2</v>
      </c>
      <c r="DU80">
        <v>1</v>
      </c>
      <c r="DV80">
        <v>1</v>
      </c>
      <c r="DW80">
        <v>2</v>
      </c>
      <c r="DX80" t="s">
        <v>357</v>
      </c>
      <c r="DY80">
        <v>2.98027</v>
      </c>
      <c r="DZ80">
        <v>2.7153900000000002</v>
      </c>
      <c r="EA80">
        <v>0.144122</v>
      </c>
      <c r="EB80">
        <v>0.145926</v>
      </c>
      <c r="EC80">
        <v>9.1308700000000007E-2</v>
      </c>
      <c r="ED80">
        <v>8.5758699999999993E-2</v>
      </c>
      <c r="EE80">
        <v>26991.3</v>
      </c>
      <c r="EF80">
        <v>27065.200000000001</v>
      </c>
      <c r="EG80">
        <v>29323.9</v>
      </c>
      <c r="EH80">
        <v>29316.9</v>
      </c>
      <c r="EI80">
        <v>35312.1</v>
      </c>
      <c r="EJ80">
        <v>35608.1</v>
      </c>
      <c r="EK80">
        <v>41309</v>
      </c>
      <c r="EL80">
        <v>41745.9</v>
      </c>
      <c r="EM80">
        <v>1.9451000000000001</v>
      </c>
      <c r="EN80">
        <v>2.1356999999999999</v>
      </c>
      <c r="EO80">
        <v>7.6882500000000006E-2</v>
      </c>
      <c r="EP80">
        <v>0</v>
      </c>
      <c r="EQ80">
        <v>26.779699999999998</v>
      </c>
      <c r="ER80">
        <v>999.9</v>
      </c>
      <c r="ES80">
        <v>36</v>
      </c>
      <c r="ET80">
        <v>35.9</v>
      </c>
      <c r="EU80">
        <v>29.062899999999999</v>
      </c>
      <c r="EV80">
        <v>61.950099999999999</v>
      </c>
      <c r="EW80">
        <v>26.129799999999999</v>
      </c>
      <c r="EX80">
        <v>2</v>
      </c>
      <c r="EY80">
        <v>9.3828800000000004E-2</v>
      </c>
      <c r="EZ80">
        <v>0.51402199999999998</v>
      </c>
      <c r="FA80">
        <v>20.382400000000001</v>
      </c>
      <c r="FB80">
        <v>5.2178899999999997</v>
      </c>
      <c r="FC80">
        <v>12.0099</v>
      </c>
      <c r="FD80">
        <v>4.9887499999999996</v>
      </c>
      <c r="FE80">
        <v>3.2885499999999999</v>
      </c>
      <c r="FF80">
        <v>9628.5</v>
      </c>
      <c r="FG80">
        <v>9999</v>
      </c>
      <c r="FH80">
        <v>9999</v>
      </c>
      <c r="FI80">
        <v>143.19999999999999</v>
      </c>
      <c r="FJ80">
        <v>1.8674999999999999</v>
      </c>
      <c r="FK80">
        <v>1.86646</v>
      </c>
      <c r="FL80">
        <v>1.86599</v>
      </c>
      <c r="FM80">
        <v>1.8658399999999999</v>
      </c>
      <c r="FN80">
        <v>1.8676900000000001</v>
      </c>
      <c r="FO80">
        <v>1.87012</v>
      </c>
      <c r="FP80">
        <v>1.8687800000000001</v>
      </c>
      <c r="FQ80">
        <v>1.8702000000000001</v>
      </c>
      <c r="FR80">
        <v>0</v>
      </c>
      <c r="FS80">
        <v>0</v>
      </c>
      <c r="FT80">
        <v>0</v>
      </c>
      <c r="FU80">
        <v>0</v>
      </c>
      <c r="FV80" t="s">
        <v>358</v>
      </c>
      <c r="FW80" t="s">
        <v>359</v>
      </c>
      <c r="FX80" t="s">
        <v>360</v>
      </c>
      <c r="FY80" t="s">
        <v>360</v>
      </c>
      <c r="FZ80" t="s">
        <v>360</v>
      </c>
      <c r="GA80" t="s">
        <v>360</v>
      </c>
      <c r="GB80">
        <v>0</v>
      </c>
      <c r="GC80">
        <v>100</v>
      </c>
      <c r="GD80">
        <v>100</v>
      </c>
      <c r="GE80">
        <v>-3.02</v>
      </c>
      <c r="GF80">
        <v>-0.1056</v>
      </c>
      <c r="GG80">
        <v>-1.416173661898785</v>
      </c>
      <c r="GH80">
        <v>-6.7673973195194002E-4</v>
      </c>
      <c r="GI80">
        <v>-1.250690455310944E-6</v>
      </c>
      <c r="GJ80">
        <v>3.8565111497720912E-10</v>
      </c>
      <c r="GK80">
        <v>-0.26405555660328678</v>
      </c>
      <c r="GL80">
        <v>-8.0097668062306809E-3</v>
      </c>
      <c r="GM80">
        <v>7.889985885015092E-4</v>
      </c>
      <c r="GN80">
        <v>-9.0450257093495313E-6</v>
      </c>
      <c r="GO80">
        <v>18</v>
      </c>
      <c r="GP80">
        <v>2288</v>
      </c>
      <c r="GQ80">
        <v>1</v>
      </c>
      <c r="GR80">
        <v>38</v>
      </c>
      <c r="GS80">
        <v>1698.6</v>
      </c>
      <c r="GT80">
        <v>1698.4</v>
      </c>
      <c r="GU80">
        <v>2.7563499999999999</v>
      </c>
      <c r="GV80">
        <v>2.2338900000000002</v>
      </c>
      <c r="GW80">
        <v>1.94702</v>
      </c>
      <c r="GX80">
        <v>2.7661099999999998</v>
      </c>
      <c r="GY80">
        <v>2.19482</v>
      </c>
      <c r="GZ80">
        <v>2.36572</v>
      </c>
      <c r="HA80">
        <v>40.298200000000001</v>
      </c>
      <c r="HB80">
        <v>13.904400000000001</v>
      </c>
      <c r="HC80">
        <v>18</v>
      </c>
      <c r="HD80">
        <v>530.77599999999995</v>
      </c>
      <c r="HE80">
        <v>624.96699999999998</v>
      </c>
      <c r="HF80">
        <v>24.8276</v>
      </c>
      <c r="HG80">
        <v>28.681999999999999</v>
      </c>
      <c r="HH80">
        <v>29.998799999999999</v>
      </c>
      <c r="HI80">
        <v>28.747299999999999</v>
      </c>
      <c r="HJ80">
        <v>28.7133</v>
      </c>
      <c r="HK80">
        <v>55.143900000000002</v>
      </c>
      <c r="HL80">
        <v>12.8902</v>
      </c>
      <c r="HM80">
        <v>13.6958</v>
      </c>
      <c r="HN80">
        <v>24.6614</v>
      </c>
      <c r="HO80">
        <v>1088.6500000000001</v>
      </c>
      <c r="HP80">
        <v>23.874300000000002</v>
      </c>
      <c r="HQ80">
        <v>100.28400000000001</v>
      </c>
      <c r="HR80">
        <v>100.29</v>
      </c>
    </row>
    <row r="81" spans="1:226" x14ac:dyDescent="0.2">
      <c r="A81">
        <v>65</v>
      </c>
      <c r="B81">
        <v>1657565743</v>
      </c>
      <c r="C81">
        <v>411.5</v>
      </c>
      <c r="D81" t="s">
        <v>488</v>
      </c>
      <c r="E81" t="s">
        <v>489</v>
      </c>
      <c r="F81">
        <v>5</v>
      </c>
      <c r="G81" t="s">
        <v>353</v>
      </c>
      <c r="H81" t="s">
        <v>354</v>
      </c>
      <c r="I81">
        <v>1657565740.2</v>
      </c>
      <c r="J81">
        <f t="shared" ref="J81:J144" si="34">(K81)/1000</f>
        <v>2.9190690068787773E-3</v>
      </c>
      <c r="K81">
        <f t="shared" ref="K81:K144" si="35">IF(BF81, AN81, AH81)</f>
        <v>2.9190690068787775</v>
      </c>
      <c r="L81">
        <f t="shared" ref="L81:L144" si="36">IF(BF81, AI81, AG81)</f>
        <v>34.379705634368449</v>
      </c>
      <c r="M81">
        <f t="shared" ref="M81:M144" si="37">BH81 - IF(AU81&gt;1, L81*BB81*100/(AW81*BV81), 0)</f>
        <v>1035.0250000000001</v>
      </c>
      <c r="N81">
        <f t="shared" ref="N81:N144" si="38">((T81-J81/2)*M81-L81)/(T81+J81/2)</f>
        <v>487.27878036911397</v>
      </c>
      <c r="O81">
        <f t="shared" ref="O81:O144" si="39">N81*(BO81+BP81)/1000</f>
        <v>35.875636669693229</v>
      </c>
      <c r="P81">
        <f t="shared" ref="P81:P144" si="40">(BH81 - IF(AU81&gt;1, L81*BB81*100/(AW81*BV81), 0))*(BO81+BP81)/1000</f>
        <v>76.203155852429262</v>
      </c>
      <c r="Q81">
        <f t="shared" ref="Q81:Q144" si="41">2/((1/S81-1/R81)+SIGN(S81)*SQRT((1/S81-1/R81)*(1/S81-1/R81) + 4*BC81/((BC81+1)*(BC81+1))*(2*1/S81*1/R81-1/R81*1/R81)))</f>
        <v>0.10865147301341013</v>
      </c>
      <c r="R81">
        <f t="shared" ref="R81:R144" si="42">IF(LEFT(BD81,1)&lt;&gt;"0",IF(LEFT(BD81,1)="1",3,BE81),$D$5+$E$5*(BV81*BO81/($K$5*1000))+$F$5*(BV81*BO81/($K$5*1000))*MAX(MIN(BB81,$J$5),$I$5)*MAX(MIN(BB81,$J$5),$I$5)+$G$5*MAX(MIN(BB81,$J$5),$I$5)*(BV81*BO81/($K$5*1000))+$H$5*(BV81*BO81/($K$5*1000))*(BV81*BO81/($K$5*1000)))</f>
        <v>3.1788764714999167</v>
      </c>
      <c r="S81">
        <f t="shared" ref="S81:S144" si="43">J81*(1000-(1000*0.61365*EXP(17.502*W81/(240.97+W81))/(BO81+BP81)+BJ81)/2)/(1000*0.61365*EXP(17.502*W81/(240.97+W81))/(BO81+BP81)-BJ81)</f>
        <v>0.1066297689292687</v>
      </c>
      <c r="T81">
        <f t="shared" ref="T81:T144" si="44">1/((BC81+1)/(Q81/1.6)+1/(R81/1.37)) + BC81/((BC81+1)/(Q81/1.6) + BC81/(R81/1.37))</f>
        <v>6.6822114356532403E-2</v>
      </c>
      <c r="U81">
        <f t="shared" ref="U81:U144" si="45">(AX81*BA81)</f>
        <v>321.51532079999998</v>
      </c>
      <c r="V81">
        <f t="shared" ref="V81:V144" si="46">(BQ81+(U81+2*0.95*0.0000000567*(((BQ81+$B$7)+273)^4-(BQ81+273)^4)-44100*J81)/(1.84*29.3*R81+8*0.95*0.0000000567*(BQ81+273)^3))</f>
        <v>28.713750177752615</v>
      </c>
      <c r="W81">
        <f t="shared" ref="W81:W144" si="47">($C$7*BR81+$D$7*BS81+$E$7*V81)</f>
        <v>28.04983</v>
      </c>
      <c r="X81">
        <f t="shared" ref="X81:X144" si="48">0.61365*EXP(17.502*W81/(240.97+W81))</f>
        <v>3.8058773562819419</v>
      </c>
      <c r="Y81">
        <f t="shared" ref="Y81:Y144" si="49">(Z81/AA81*100)</f>
        <v>50.209481673078059</v>
      </c>
      <c r="Z81">
        <f t="shared" ref="Z81:Z144" si="50">BJ81*(BO81+BP81)/1000</f>
        <v>1.8680167116868485</v>
      </c>
      <c r="AA81">
        <f t="shared" ref="AA81:AA144" si="51">0.61365*EXP(17.502*BQ81/(240.97+BQ81))</f>
        <v>3.7204461178265151</v>
      </c>
      <c r="AB81">
        <f t="shared" ref="AB81:AB144" si="52">(X81-BJ81*(BO81+BP81)/1000)</f>
        <v>1.9378606445950934</v>
      </c>
      <c r="AC81">
        <f t="shared" ref="AC81:AC144" si="53">(-J81*44100)</f>
        <v>-128.73094320335409</v>
      </c>
      <c r="AD81">
        <f t="shared" ref="AD81:AD144" si="54">2*29.3*R81*0.92*(BQ81-W81)</f>
        <v>-66.670087452721248</v>
      </c>
      <c r="AE81">
        <f t="shared" ref="AE81:AE144" si="55">2*0.95*0.0000000567*(((BQ81+$B$7)+273)^4-(W81+273)^4)</f>
        <v>-4.5650112136805152</v>
      </c>
      <c r="AF81">
        <f t="shared" ref="AF81:AF144" si="56">U81+AE81+AC81+AD81</f>
        <v>121.54927893024413</v>
      </c>
      <c r="AG81">
        <f t="shared" ref="AG81:AG144" si="57">BN81*AU81*(BI81-BH81*(1000-AU81*BK81)/(1000-AU81*BJ81))/(100*BB81)</f>
        <v>70.735990277679349</v>
      </c>
      <c r="AH81">
        <f t="shared" ref="AH81:AH144" si="58">1000*BN81*AU81*(BJ81-BK81)/(100*BB81*(1000-AU81*BJ81))</f>
        <v>2.9175790893296805</v>
      </c>
      <c r="AI81">
        <f t="shared" ref="AI81:AI144" si="59">(AJ81 - AK81 - BO81*1000/(8.314*(BQ81+273.15)) * AM81/BN81 * AL81) * BN81/(100*BB81) * (1000 - BK81)/1000</f>
        <v>34.379705634368449</v>
      </c>
      <c r="AJ81">
        <v>1101.2262695135339</v>
      </c>
      <c r="AK81">
        <v>1069.754303030302</v>
      </c>
      <c r="AL81">
        <v>3.38490057313546</v>
      </c>
      <c r="AM81">
        <v>64.431249241879684</v>
      </c>
      <c r="AN81">
        <f t="shared" ref="AN81:AN144" si="60">(AP81 - AO81 + BO81*1000/(8.314*(BQ81+273.15)) * AR81/BN81 * AQ81) * BN81/(100*BB81) * 1000/(1000 - AP81)</f>
        <v>2.9190690068787775</v>
      </c>
      <c r="AO81">
        <v>23.871505348899611</v>
      </c>
      <c r="AP81">
        <v>25.371975151515159</v>
      </c>
      <c r="AQ81">
        <v>1.267052543983971E-3</v>
      </c>
      <c r="AR81">
        <v>78.105960505336981</v>
      </c>
      <c r="AS81">
        <v>0</v>
      </c>
      <c r="AT81">
        <v>0</v>
      </c>
      <c r="AU81">
        <f t="shared" ref="AU81:AU144" si="61">IF(AS81*$H$13&gt;=AW81,1,(AW81/(AW81-AS81*$H$13)))</f>
        <v>1</v>
      </c>
      <c r="AV81">
        <f t="shared" ref="AV81:AV144" si="62">(AU81-1)*100</f>
        <v>0</v>
      </c>
      <c r="AW81">
        <f t="shared" ref="AW81:AW144" si="63">MAX(0,($B$13+$C$13*BV81)/(1+$D$13*BV81)*BO81/(BQ81+273)*$E$13)</f>
        <v>38818.588737803657</v>
      </c>
      <c r="AX81">
        <f t="shared" ref="AX81:AX144" si="64">$B$11*BW81+$C$11*BX81+$F$11*CI81*(1-CL81)</f>
        <v>2000.0029999999999</v>
      </c>
      <c r="AY81">
        <f t="shared" ref="AY81:AY144" si="65">AX81*AZ81</f>
        <v>1681.2019199999997</v>
      </c>
      <c r="AZ81">
        <f t="shared" ref="AZ81:AZ144" si="66">($B$11*$D$9+$C$11*$D$9+$F$11*((CV81+CN81)/MAX(CV81+CN81+CW81, 0.1)*$I$9+CW81/MAX(CV81+CN81+CW81, 0.1)*$J$9))/($B$11+$C$11+$F$11)</f>
        <v>0.84059969910045129</v>
      </c>
      <c r="BA81">
        <f t="shared" ref="BA81:BA144" si="67">($B$11*$K$9+$C$11*$K$9+$F$11*((CV81+CN81)/MAX(CV81+CN81+CW81, 0.1)*$P$9+CW81/MAX(CV81+CN81+CW81, 0.1)*$Q$9))/($B$11+$C$11+$F$11)</f>
        <v>0.1607574192638711</v>
      </c>
      <c r="BB81">
        <v>2.6469999999999998</v>
      </c>
      <c r="BC81">
        <v>0.5</v>
      </c>
      <c r="BD81" t="s">
        <v>355</v>
      </c>
      <c r="BE81">
        <v>2</v>
      </c>
      <c r="BF81" t="b">
        <v>1</v>
      </c>
      <c r="BG81">
        <v>1657565740.2</v>
      </c>
      <c r="BH81">
        <v>1035.0250000000001</v>
      </c>
      <c r="BI81">
        <v>1074.075</v>
      </c>
      <c r="BJ81">
        <v>25.372229999999991</v>
      </c>
      <c r="BK81">
        <v>23.866710000000001</v>
      </c>
      <c r="BL81">
        <v>1038.0619999999999</v>
      </c>
      <c r="BM81">
        <v>25.477779999999999</v>
      </c>
      <c r="BN81">
        <v>499.95260000000002</v>
      </c>
      <c r="BO81">
        <v>73.52461000000001</v>
      </c>
      <c r="BP81">
        <v>9.9849170000000001E-2</v>
      </c>
      <c r="BQ81">
        <v>27.660810000000001</v>
      </c>
      <c r="BR81">
        <v>28.04983</v>
      </c>
      <c r="BS81">
        <v>999.9</v>
      </c>
      <c r="BT81">
        <v>0</v>
      </c>
      <c r="BU81">
        <v>0</v>
      </c>
      <c r="BV81">
        <v>10007.07</v>
      </c>
      <c r="BW81">
        <v>0</v>
      </c>
      <c r="BX81">
        <v>2039.18</v>
      </c>
      <c r="BY81">
        <v>-39.047820000000002</v>
      </c>
      <c r="BZ81">
        <v>1061.971</v>
      </c>
      <c r="CA81">
        <v>1100.335</v>
      </c>
      <c r="CB81">
        <v>1.505511</v>
      </c>
      <c r="CC81">
        <v>1074.075</v>
      </c>
      <c r="CD81">
        <v>23.866710000000001</v>
      </c>
      <c r="CE81">
        <v>1.8654839999999999</v>
      </c>
      <c r="CF81">
        <v>1.754791</v>
      </c>
      <c r="CG81">
        <v>16.34656</v>
      </c>
      <c r="CH81">
        <v>15.38979</v>
      </c>
      <c r="CI81">
        <v>2000.0029999999999</v>
      </c>
      <c r="CJ81">
        <v>0.98000799999999999</v>
      </c>
      <c r="CK81">
        <v>1.9992200000000009E-2</v>
      </c>
      <c r="CL81">
        <v>0</v>
      </c>
      <c r="CM81">
        <v>2.23706</v>
      </c>
      <c r="CN81">
        <v>0</v>
      </c>
      <c r="CO81">
        <v>5533.0730000000003</v>
      </c>
      <c r="CP81">
        <v>16749.52</v>
      </c>
      <c r="CQ81">
        <v>38.686999999999998</v>
      </c>
      <c r="CR81">
        <v>40.218499999999992</v>
      </c>
      <c r="CS81">
        <v>38.8812</v>
      </c>
      <c r="CT81">
        <v>38.875</v>
      </c>
      <c r="CU81">
        <v>37.968499999999999</v>
      </c>
      <c r="CV81">
        <v>1960.0229999999999</v>
      </c>
      <c r="CW81">
        <v>39.979999999999997</v>
      </c>
      <c r="CX81">
        <v>0</v>
      </c>
      <c r="CY81">
        <v>1657565743.5</v>
      </c>
      <c r="CZ81">
        <v>0</v>
      </c>
      <c r="DA81">
        <v>0</v>
      </c>
      <c r="DB81" t="s">
        <v>356</v>
      </c>
      <c r="DC81">
        <v>1657463822.5999999</v>
      </c>
      <c r="DD81">
        <v>1657463835.0999999</v>
      </c>
      <c r="DE81">
        <v>0</v>
      </c>
      <c r="DF81">
        <v>-2.657</v>
      </c>
      <c r="DG81">
        <v>-13.192</v>
      </c>
      <c r="DH81">
        <v>-3.9239999999999999</v>
      </c>
      <c r="DI81">
        <v>-0.217</v>
      </c>
      <c r="DJ81">
        <v>376</v>
      </c>
      <c r="DK81">
        <v>3</v>
      </c>
      <c r="DL81">
        <v>0.48</v>
      </c>
      <c r="DM81">
        <v>0.03</v>
      </c>
      <c r="DN81">
        <v>-38.581130000000002</v>
      </c>
      <c r="DO81">
        <v>-3.6422904315196689</v>
      </c>
      <c r="DP81">
        <v>0.35295387744009832</v>
      </c>
      <c r="DQ81">
        <v>0</v>
      </c>
      <c r="DR81">
        <v>1.467624</v>
      </c>
      <c r="DS81">
        <v>0.1745923452157595</v>
      </c>
      <c r="DT81">
        <v>2.4766824463382471E-2</v>
      </c>
      <c r="DU81">
        <v>0</v>
      </c>
      <c r="DV81">
        <v>0</v>
      </c>
      <c r="DW81">
        <v>2</v>
      </c>
      <c r="DX81" t="s">
        <v>363</v>
      </c>
      <c r="DY81">
        <v>2.9800399999999998</v>
      </c>
      <c r="DZ81">
        <v>2.7151700000000001</v>
      </c>
      <c r="EA81">
        <v>0.145617</v>
      </c>
      <c r="EB81">
        <v>0.14740300000000001</v>
      </c>
      <c r="EC81">
        <v>9.1312099999999993E-2</v>
      </c>
      <c r="ED81">
        <v>8.5701700000000006E-2</v>
      </c>
      <c r="EE81">
        <v>26943.599999999999</v>
      </c>
      <c r="EF81">
        <v>27018.5</v>
      </c>
      <c r="EG81">
        <v>29323.4</v>
      </c>
      <c r="EH81">
        <v>29317</v>
      </c>
      <c r="EI81">
        <v>35311.1</v>
      </c>
      <c r="EJ81">
        <v>35610.800000000003</v>
      </c>
      <c r="EK81">
        <v>41308</v>
      </c>
      <c r="EL81">
        <v>41746.300000000003</v>
      </c>
      <c r="EM81">
        <v>1.9445699999999999</v>
      </c>
      <c r="EN81">
        <v>2.1358199999999998</v>
      </c>
      <c r="EO81">
        <v>7.7448799999999998E-2</v>
      </c>
      <c r="EP81">
        <v>0</v>
      </c>
      <c r="EQ81">
        <v>26.793299999999999</v>
      </c>
      <c r="ER81">
        <v>999.9</v>
      </c>
      <c r="ES81">
        <v>35.9</v>
      </c>
      <c r="ET81">
        <v>35.9</v>
      </c>
      <c r="EU81">
        <v>28.982199999999999</v>
      </c>
      <c r="EV81">
        <v>62.110100000000003</v>
      </c>
      <c r="EW81">
        <v>26.2059</v>
      </c>
      <c r="EX81">
        <v>2</v>
      </c>
      <c r="EY81">
        <v>9.4616400000000003E-2</v>
      </c>
      <c r="EZ81">
        <v>1.32663</v>
      </c>
      <c r="FA81">
        <v>20.3796</v>
      </c>
      <c r="FB81">
        <v>5.2180400000000002</v>
      </c>
      <c r="FC81">
        <v>12.0099</v>
      </c>
      <c r="FD81">
        <v>4.9888500000000002</v>
      </c>
      <c r="FE81">
        <v>3.2885</v>
      </c>
      <c r="FF81">
        <v>9628.7999999999993</v>
      </c>
      <c r="FG81">
        <v>9999</v>
      </c>
      <c r="FH81">
        <v>9999</v>
      </c>
      <c r="FI81">
        <v>143.19999999999999</v>
      </c>
      <c r="FJ81">
        <v>1.8674999999999999</v>
      </c>
      <c r="FK81">
        <v>1.8664700000000001</v>
      </c>
      <c r="FL81">
        <v>1.86598</v>
      </c>
      <c r="FM81">
        <v>1.8658399999999999</v>
      </c>
      <c r="FN81">
        <v>1.86768</v>
      </c>
      <c r="FO81">
        <v>1.87012</v>
      </c>
      <c r="FP81">
        <v>1.86877</v>
      </c>
      <c r="FQ81">
        <v>1.87015</v>
      </c>
      <c r="FR81">
        <v>0</v>
      </c>
      <c r="FS81">
        <v>0</v>
      </c>
      <c r="FT81">
        <v>0</v>
      </c>
      <c r="FU81">
        <v>0</v>
      </c>
      <c r="FV81" t="s">
        <v>358</v>
      </c>
      <c r="FW81" t="s">
        <v>359</v>
      </c>
      <c r="FX81" t="s">
        <v>360</v>
      </c>
      <c r="FY81" t="s">
        <v>360</v>
      </c>
      <c r="FZ81" t="s">
        <v>360</v>
      </c>
      <c r="GA81" t="s">
        <v>360</v>
      </c>
      <c r="GB81">
        <v>0</v>
      </c>
      <c r="GC81">
        <v>100</v>
      </c>
      <c r="GD81">
        <v>100</v>
      </c>
      <c r="GE81">
        <v>-3.05</v>
      </c>
      <c r="GF81">
        <v>-0.1056</v>
      </c>
      <c r="GG81">
        <v>-1.416173661898785</v>
      </c>
      <c r="GH81">
        <v>-6.7673973195194002E-4</v>
      </c>
      <c r="GI81">
        <v>-1.250690455310944E-6</v>
      </c>
      <c r="GJ81">
        <v>3.8565111497720912E-10</v>
      </c>
      <c r="GK81">
        <v>-0.26405555660328678</v>
      </c>
      <c r="GL81">
        <v>-8.0097668062306809E-3</v>
      </c>
      <c r="GM81">
        <v>7.889985885015092E-4</v>
      </c>
      <c r="GN81">
        <v>-9.0450257093495313E-6</v>
      </c>
      <c r="GO81">
        <v>18</v>
      </c>
      <c r="GP81">
        <v>2288</v>
      </c>
      <c r="GQ81">
        <v>1</v>
      </c>
      <c r="GR81">
        <v>38</v>
      </c>
      <c r="GS81">
        <v>1698.7</v>
      </c>
      <c r="GT81">
        <v>1698.5</v>
      </c>
      <c r="GU81">
        <v>2.78687</v>
      </c>
      <c r="GV81">
        <v>2.2338900000000002</v>
      </c>
      <c r="GW81">
        <v>1.94702</v>
      </c>
      <c r="GX81">
        <v>2.7661099999999998</v>
      </c>
      <c r="GY81">
        <v>2.19482</v>
      </c>
      <c r="GZ81">
        <v>2.36328</v>
      </c>
      <c r="HA81">
        <v>40.323700000000002</v>
      </c>
      <c r="HB81">
        <v>13.904400000000001</v>
      </c>
      <c r="HC81">
        <v>18</v>
      </c>
      <c r="HD81">
        <v>530.423</v>
      </c>
      <c r="HE81">
        <v>625.06799999999998</v>
      </c>
      <c r="HF81">
        <v>24.773299999999999</v>
      </c>
      <c r="HG81">
        <v>28.686900000000001</v>
      </c>
      <c r="HH81">
        <v>30</v>
      </c>
      <c r="HI81">
        <v>28.747299999999999</v>
      </c>
      <c r="HJ81">
        <v>28.7133</v>
      </c>
      <c r="HK81">
        <v>55.772500000000001</v>
      </c>
      <c r="HL81">
        <v>12.8902</v>
      </c>
      <c r="HM81">
        <v>13.3245</v>
      </c>
      <c r="HN81">
        <v>24.629200000000001</v>
      </c>
      <c r="HO81">
        <v>1102.01</v>
      </c>
      <c r="HP81">
        <v>23.857299999999999</v>
      </c>
      <c r="HQ81">
        <v>100.282</v>
      </c>
      <c r="HR81">
        <v>100.291</v>
      </c>
    </row>
    <row r="82" spans="1:226" x14ac:dyDescent="0.2">
      <c r="A82">
        <v>66</v>
      </c>
      <c r="B82">
        <v>1657565748</v>
      </c>
      <c r="C82">
        <v>416.5</v>
      </c>
      <c r="D82" t="s">
        <v>490</v>
      </c>
      <c r="E82" t="s">
        <v>491</v>
      </c>
      <c r="F82">
        <v>5</v>
      </c>
      <c r="G82" t="s">
        <v>353</v>
      </c>
      <c r="H82" t="s">
        <v>354</v>
      </c>
      <c r="I82">
        <v>1657565745.5</v>
      </c>
      <c r="J82">
        <f t="shared" si="34"/>
        <v>2.9166168298269571E-3</v>
      </c>
      <c r="K82">
        <f t="shared" si="35"/>
        <v>2.9166168298269572</v>
      </c>
      <c r="L82">
        <f t="shared" si="36"/>
        <v>34.520387719156872</v>
      </c>
      <c r="M82">
        <f t="shared" si="37"/>
        <v>1052.49</v>
      </c>
      <c r="N82">
        <f t="shared" si="38"/>
        <v>498.62142958125003</v>
      </c>
      <c r="O82">
        <f t="shared" si="39"/>
        <v>36.711438514807554</v>
      </c>
      <c r="P82">
        <f t="shared" si="40"/>
        <v>77.490496056093988</v>
      </c>
      <c r="Q82">
        <f t="shared" si="41"/>
        <v>0.10797137167167802</v>
      </c>
      <c r="R82">
        <f t="shared" si="42"/>
        <v>3.1773012126478086</v>
      </c>
      <c r="S82">
        <f t="shared" si="43"/>
        <v>0.10597367711980227</v>
      </c>
      <c r="T82">
        <f t="shared" si="44"/>
        <v>6.64099545160588E-2</v>
      </c>
      <c r="U82">
        <f t="shared" si="45"/>
        <v>321.51661533333333</v>
      </c>
      <c r="V82">
        <f t="shared" si="46"/>
        <v>28.738444220630544</v>
      </c>
      <c r="W82">
        <f t="shared" si="47"/>
        <v>28.092222222222219</v>
      </c>
      <c r="X82">
        <f t="shared" si="48"/>
        <v>3.8152895547950463</v>
      </c>
      <c r="Y82">
        <f t="shared" si="49"/>
        <v>50.116898911820741</v>
      </c>
      <c r="Z82">
        <f t="shared" si="50"/>
        <v>1.8671480726230032</v>
      </c>
      <c r="AA82">
        <f t="shared" si="51"/>
        <v>3.7255858067120178</v>
      </c>
      <c r="AB82">
        <f t="shared" si="52"/>
        <v>1.9481414821720431</v>
      </c>
      <c r="AC82">
        <f t="shared" si="53"/>
        <v>-128.62280219536882</v>
      </c>
      <c r="AD82">
        <f t="shared" si="54"/>
        <v>-69.852060287689127</v>
      </c>
      <c r="AE82">
        <f t="shared" si="55"/>
        <v>-4.7868328300153848</v>
      </c>
      <c r="AF82">
        <f t="shared" si="56"/>
        <v>118.25492002026</v>
      </c>
      <c r="AG82">
        <f t="shared" si="57"/>
        <v>71.140133155855878</v>
      </c>
      <c r="AH82">
        <f t="shared" si="58"/>
        <v>2.9596698506758674</v>
      </c>
      <c r="AI82">
        <f t="shared" si="59"/>
        <v>34.520387719156872</v>
      </c>
      <c r="AJ82">
        <v>1118.25253897929</v>
      </c>
      <c r="AK82">
        <v>1086.6690909090901</v>
      </c>
      <c r="AL82">
        <v>3.3957384558789721</v>
      </c>
      <c r="AM82">
        <v>64.431249241879684</v>
      </c>
      <c r="AN82">
        <f t="shared" si="60"/>
        <v>2.9166168298269572</v>
      </c>
      <c r="AO82">
        <v>23.840992847395789</v>
      </c>
      <c r="AP82">
        <v>25.3504503030303</v>
      </c>
      <c r="AQ82">
        <v>-1.0042804688303549E-3</v>
      </c>
      <c r="AR82">
        <v>78.105960505336981</v>
      </c>
      <c r="AS82">
        <v>0</v>
      </c>
      <c r="AT82">
        <v>0</v>
      </c>
      <c r="AU82">
        <f t="shared" si="61"/>
        <v>1</v>
      </c>
      <c r="AV82">
        <f t="shared" si="62"/>
        <v>0</v>
      </c>
      <c r="AW82">
        <f t="shared" si="63"/>
        <v>38789.819168841655</v>
      </c>
      <c r="AX82">
        <f t="shared" si="64"/>
        <v>2000.0111111111109</v>
      </c>
      <c r="AY82">
        <f t="shared" si="65"/>
        <v>1681.2087333333334</v>
      </c>
      <c r="AZ82">
        <f t="shared" si="66"/>
        <v>0.84059969666835188</v>
      </c>
      <c r="BA82">
        <f t="shared" si="67"/>
        <v>0.16075741456991907</v>
      </c>
      <c r="BB82">
        <v>2.6469999999999998</v>
      </c>
      <c r="BC82">
        <v>0.5</v>
      </c>
      <c r="BD82" t="s">
        <v>355</v>
      </c>
      <c r="BE82">
        <v>2</v>
      </c>
      <c r="BF82" t="b">
        <v>1</v>
      </c>
      <c r="BG82">
        <v>1657565745.5</v>
      </c>
      <c r="BH82">
        <v>1052.49</v>
      </c>
      <c r="BI82">
        <v>1091.798888888889</v>
      </c>
      <c r="BJ82">
        <v>25.359944444444441</v>
      </c>
      <c r="BK82">
        <v>23.832899999999999</v>
      </c>
      <c r="BL82">
        <v>1055.5611111111109</v>
      </c>
      <c r="BM82">
        <v>25.465677777777771</v>
      </c>
      <c r="BN82">
        <v>500.02277777777778</v>
      </c>
      <c r="BO82">
        <v>73.525788888888883</v>
      </c>
      <c r="BP82">
        <v>0.10008504444444449</v>
      </c>
      <c r="BQ82">
        <v>27.684433333333331</v>
      </c>
      <c r="BR82">
        <v>28.092222222222219</v>
      </c>
      <c r="BS82">
        <v>999.90000000000009</v>
      </c>
      <c r="BT82">
        <v>0</v>
      </c>
      <c r="BU82">
        <v>0</v>
      </c>
      <c r="BV82">
        <v>9999.9888888888891</v>
      </c>
      <c r="BW82">
        <v>0</v>
      </c>
      <c r="BX82">
        <v>2038.451111111111</v>
      </c>
      <c r="BY82">
        <v>-39.307433333333343</v>
      </c>
      <c r="BZ82">
        <v>1079.877777777778</v>
      </c>
      <c r="CA82">
        <v>1118.4533333333341</v>
      </c>
      <c r="CB82">
        <v>1.5270533333333329</v>
      </c>
      <c r="CC82">
        <v>1091.798888888889</v>
      </c>
      <c r="CD82">
        <v>23.832899999999999</v>
      </c>
      <c r="CE82">
        <v>1.864608888888889</v>
      </c>
      <c r="CF82">
        <v>1.752332222222222</v>
      </c>
      <c r="CG82">
        <v>16.339200000000002</v>
      </c>
      <c r="CH82">
        <v>15.367922222222219</v>
      </c>
      <c r="CI82">
        <v>2000.0111111111109</v>
      </c>
      <c r="CJ82">
        <v>0.98000799999999999</v>
      </c>
      <c r="CK82">
        <v>1.9992200000000002E-2</v>
      </c>
      <c r="CL82">
        <v>0</v>
      </c>
      <c r="CM82">
        <v>2.2239222222222219</v>
      </c>
      <c r="CN82">
        <v>0</v>
      </c>
      <c r="CO82">
        <v>5541.4900000000007</v>
      </c>
      <c r="CP82">
        <v>16749.588888888891</v>
      </c>
      <c r="CQ82">
        <v>38.686999999999998</v>
      </c>
      <c r="CR82">
        <v>40.25</v>
      </c>
      <c r="CS82">
        <v>38.936999999999998</v>
      </c>
      <c r="CT82">
        <v>38.923222222222222</v>
      </c>
      <c r="CU82">
        <v>38</v>
      </c>
      <c r="CV82">
        <v>1960.0311111111109</v>
      </c>
      <c r="CW82">
        <v>39.979999999999997</v>
      </c>
      <c r="CX82">
        <v>0</v>
      </c>
      <c r="CY82">
        <v>1657565748.3</v>
      </c>
      <c r="CZ82">
        <v>0</v>
      </c>
      <c r="DA82">
        <v>0</v>
      </c>
      <c r="DB82" t="s">
        <v>356</v>
      </c>
      <c r="DC82">
        <v>1657463822.5999999</v>
      </c>
      <c r="DD82">
        <v>1657463835.0999999</v>
      </c>
      <c r="DE82">
        <v>0</v>
      </c>
      <c r="DF82">
        <v>-2.657</v>
      </c>
      <c r="DG82">
        <v>-13.192</v>
      </c>
      <c r="DH82">
        <v>-3.9239999999999999</v>
      </c>
      <c r="DI82">
        <v>-0.217</v>
      </c>
      <c r="DJ82">
        <v>376</v>
      </c>
      <c r="DK82">
        <v>3</v>
      </c>
      <c r="DL82">
        <v>0.48</v>
      </c>
      <c r="DM82">
        <v>0.03</v>
      </c>
      <c r="DN82">
        <v>-38.866937499999999</v>
      </c>
      <c r="DO82">
        <v>-3.3273332082551832</v>
      </c>
      <c r="DP82">
        <v>0.32337512635289373</v>
      </c>
      <c r="DQ82">
        <v>0</v>
      </c>
      <c r="DR82">
        <v>1.4832555000000001</v>
      </c>
      <c r="DS82">
        <v>0.35018363977485861</v>
      </c>
      <c r="DT82">
        <v>3.4042093865536541E-2</v>
      </c>
      <c r="DU82">
        <v>0</v>
      </c>
      <c r="DV82">
        <v>0</v>
      </c>
      <c r="DW82">
        <v>2</v>
      </c>
      <c r="DX82" t="s">
        <v>363</v>
      </c>
      <c r="DY82">
        <v>2.9812099999999999</v>
      </c>
      <c r="DZ82">
        <v>2.7163900000000001</v>
      </c>
      <c r="EA82">
        <v>0.147094</v>
      </c>
      <c r="EB82">
        <v>0.148869</v>
      </c>
      <c r="EC82">
        <v>9.12578E-2</v>
      </c>
      <c r="ED82">
        <v>8.5624599999999995E-2</v>
      </c>
      <c r="EE82">
        <v>26896.7</v>
      </c>
      <c r="EF82">
        <v>26971.9</v>
      </c>
      <c r="EG82">
        <v>29323</v>
      </c>
      <c r="EH82">
        <v>29316.9</v>
      </c>
      <c r="EI82">
        <v>35313.1</v>
      </c>
      <c r="EJ82">
        <v>35613.5</v>
      </c>
      <c r="EK82">
        <v>41307.800000000003</v>
      </c>
      <c r="EL82">
        <v>41745.9</v>
      </c>
      <c r="EM82">
        <v>1.94573</v>
      </c>
      <c r="EN82">
        <v>2.1351</v>
      </c>
      <c r="EO82">
        <v>7.8998499999999999E-2</v>
      </c>
      <c r="EP82">
        <v>0</v>
      </c>
      <c r="EQ82">
        <v>26.806999999999999</v>
      </c>
      <c r="ER82">
        <v>999.9</v>
      </c>
      <c r="ES82">
        <v>35.9</v>
      </c>
      <c r="ET82">
        <v>35.9</v>
      </c>
      <c r="EU82">
        <v>28.984100000000002</v>
      </c>
      <c r="EV82">
        <v>62.180100000000003</v>
      </c>
      <c r="EW82">
        <v>26.0657</v>
      </c>
      <c r="EX82">
        <v>2</v>
      </c>
      <c r="EY82">
        <v>9.6298300000000003E-2</v>
      </c>
      <c r="EZ82">
        <v>1.80185</v>
      </c>
      <c r="FA82">
        <v>20.3752</v>
      </c>
      <c r="FB82">
        <v>5.2172900000000002</v>
      </c>
      <c r="FC82">
        <v>12.0099</v>
      </c>
      <c r="FD82">
        <v>4.9886499999999998</v>
      </c>
      <c r="FE82">
        <v>3.2884199999999999</v>
      </c>
      <c r="FF82">
        <v>9628.7999999999993</v>
      </c>
      <c r="FG82">
        <v>9999</v>
      </c>
      <c r="FH82">
        <v>9999</v>
      </c>
      <c r="FI82">
        <v>143.19999999999999</v>
      </c>
      <c r="FJ82">
        <v>1.86751</v>
      </c>
      <c r="FK82">
        <v>1.86646</v>
      </c>
      <c r="FL82">
        <v>1.86599</v>
      </c>
      <c r="FM82">
        <v>1.8658399999999999</v>
      </c>
      <c r="FN82">
        <v>1.8676900000000001</v>
      </c>
      <c r="FO82">
        <v>1.87012</v>
      </c>
      <c r="FP82">
        <v>1.86879</v>
      </c>
      <c r="FQ82">
        <v>1.8701399999999999</v>
      </c>
      <c r="FR82">
        <v>0</v>
      </c>
      <c r="FS82">
        <v>0</v>
      </c>
      <c r="FT82">
        <v>0</v>
      </c>
      <c r="FU82">
        <v>0</v>
      </c>
      <c r="FV82" t="s">
        <v>358</v>
      </c>
      <c r="FW82" t="s">
        <v>359</v>
      </c>
      <c r="FX82" t="s">
        <v>360</v>
      </c>
      <c r="FY82" t="s">
        <v>360</v>
      </c>
      <c r="FZ82" t="s">
        <v>360</v>
      </c>
      <c r="GA82" t="s">
        <v>360</v>
      </c>
      <c r="GB82">
        <v>0</v>
      </c>
      <c r="GC82">
        <v>100</v>
      </c>
      <c r="GD82">
        <v>100</v>
      </c>
      <c r="GE82">
        <v>-3.08</v>
      </c>
      <c r="GF82">
        <v>-0.10589999999999999</v>
      </c>
      <c r="GG82">
        <v>-1.416173661898785</v>
      </c>
      <c r="GH82">
        <v>-6.7673973195194002E-4</v>
      </c>
      <c r="GI82">
        <v>-1.250690455310944E-6</v>
      </c>
      <c r="GJ82">
        <v>3.8565111497720912E-10</v>
      </c>
      <c r="GK82">
        <v>-0.26405555660328678</v>
      </c>
      <c r="GL82">
        <v>-8.0097668062306809E-3</v>
      </c>
      <c r="GM82">
        <v>7.889985885015092E-4</v>
      </c>
      <c r="GN82">
        <v>-9.0450257093495313E-6</v>
      </c>
      <c r="GO82">
        <v>18</v>
      </c>
      <c r="GP82">
        <v>2288</v>
      </c>
      <c r="GQ82">
        <v>1</v>
      </c>
      <c r="GR82">
        <v>38</v>
      </c>
      <c r="GS82">
        <v>1698.8</v>
      </c>
      <c r="GT82">
        <v>1698.5</v>
      </c>
      <c r="GU82">
        <v>2.8222700000000001</v>
      </c>
      <c r="GV82">
        <v>2.2436500000000001</v>
      </c>
      <c r="GW82">
        <v>1.94702</v>
      </c>
      <c r="GX82">
        <v>2.7661099999999998</v>
      </c>
      <c r="GY82">
        <v>2.19482</v>
      </c>
      <c r="GZ82">
        <v>2.35229</v>
      </c>
      <c r="HA82">
        <v>40.323700000000002</v>
      </c>
      <c r="HB82">
        <v>13.886900000000001</v>
      </c>
      <c r="HC82">
        <v>18</v>
      </c>
      <c r="HD82">
        <v>531.197</v>
      </c>
      <c r="HE82">
        <v>624.48199999999997</v>
      </c>
      <c r="HF82">
        <v>24.699200000000001</v>
      </c>
      <c r="HG82">
        <v>28.692399999999999</v>
      </c>
      <c r="HH82">
        <v>30.001100000000001</v>
      </c>
      <c r="HI82">
        <v>28.747299999999999</v>
      </c>
      <c r="HJ82">
        <v>28.7133</v>
      </c>
      <c r="HK82">
        <v>56.465200000000003</v>
      </c>
      <c r="HL82">
        <v>12.8902</v>
      </c>
      <c r="HM82">
        <v>13.3245</v>
      </c>
      <c r="HN82">
        <v>24.563199999999998</v>
      </c>
      <c r="HO82">
        <v>1122.04</v>
      </c>
      <c r="HP82">
        <v>23.8596</v>
      </c>
      <c r="HQ82">
        <v>100.28100000000001</v>
      </c>
      <c r="HR82">
        <v>100.291</v>
      </c>
    </row>
    <row r="83" spans="1:226" x14ac:dyDescent="0.2">
      <c r="A83">
        <v>67</v>
      </c>
      <c r="B83">
        <v>1657565753</v>
      </c>
      <c r="C83">
        <v>421.5</v>
      </c>
      <c r="D83" t="s">
        <v>492</v>
      </c>
      <c r="E83" t="s">
        <v>493</v>
      </c>
      <c r="F83">
        <v>5</v>
      </c>
      <c r="G83" t="s">
        <v>353</v>
      </c>
      <c r="H83" t="s">
        <v>354</v>
      </c>
      <c r="I83">
        <v>1657565750.2</v>
      </c>
      <c r="J83">
        <f t="shared" si="34"/>
        <v>2.9274880696918723E-3</v>
      </c>
      <c r="K83">
        <f t="shared" si="35"/>
        <v>2.9274880696918721</v>
      </c>
      <c r="L83">
        <f t="shared" si="36"/>
        <v>35.028917333782253</v>
      </c>
      <c r="M83">
        <f t="shared" si="37"/>
        <v>1068.0820000000001</v>
      </c>
      <c r="N83">
        <f t="shared" si="38"/>
        <v>507.50766174809274</v>
      </c>
      <c r="O83">
        <f t="shared" si="39"/>
        <v>37.364568338638314</v>
      </c>
      <c r="P83">
        <f t="shared" si="40"/>
        <v>78.636099291203408</v>
      </c>
      <c r="Q83">
        <f t="shared" si="41"/>
        <v>0.10828713220126406</v>
      </c>
      <c r="R83">
        <f t="shared" si="42"/>
        <v>3.1790224050709011</v>
      </c>
      <c r="S83">
        <f t="shared" si="43"/>
        <v>0.10627891942077015</v>
      </c>
      <c r="T83">
        <f t="shared" si="44"/>
        <v>6.6601652546131193E-2</v>
      </c>
      <c r="U83">
        <f t="shared" si="45"/>
        <v>321.51388439999999</v>
      </c>
      <c r="V83">
        <f t="shared" si="46"/>
        <v>28.746535930952362</v>
      </c>
      <c r="W83">
        <f t="shared" si="47"/>
        <v>28.093139999999998</v>
      </c>
      <c r="X83">
        <f t="shared" si="48"/>
        <v>3.8154935501966545</v>
      </c>
      <c r="Y83">
        <f t="shared" si="49"/>
        <v>50.046455010616612</v>
      </c>
      <c r="Z83">
        <f t="shared" si="50"/>
        <v>1.8657514899154382</v>
      </c>
      <c r="AA83">
        <f t="shared" si="51"/>
        <v>3.7280392577649044</v>
      </c>
      <c r="AB83">
        <f t="shared" si="52"/>
        <v>1.9497420602812163</v>
      </c>
      <c r="AC83">
        <f t="shared" si="53"/>
        <v>-129.10222387341156</v>
      </c>
      <c r="AD83">
        <f t="shared" si="54"/>
        <v>-68.116230473763309</v>
      </c>
      <c r="AE83">
        <f t="shared" si="55"/>
        <v>-4.6656356055265338</v>
      </c>
      <c r="AF83">
        <f t="shared" si="56"/>
        <v>119.62979444729861</v>
      </c>
      <c r="AG83">
        <f t="shared" si="57"/>
        <v>71.70039351399339</v>
      </c>
      <c r="AH83">
        <f t="shared" si="58"/>
        <v>2.9548877307421959</v>
      </c>
      <c r="AI83">
        <f t="shared" si="59"/>
        <v>35.028917333782253</v>
      </c>
      <c r="AJ83">
        <v>1135.5880478176471</v>
      </c>
      <c r="AK83">
        <v>1103.6903636363629</v>
      </c>
      <c r="AL83">
        <v>3.4079541624850109</v>
      </c>
      <c r="AM83">
        <v>64.431249241879684</v>
      </c>
      <c r="AN83">
        <f t="shared" si="60"/>
        <v>2.9274880696918721</v>
      </c>
      <c r="AO83">
        <v>23.81896796141158</v>
      </c>
      <c r="AP83">
        <v>25.334294545454529</v>
      </c>
      <c r="AQ83">
        <v>-1.12385920601142E-3</v>
      </c>
      <c r="AR83">
        <v>78.105960505336981</v>
      </c>
      <c r="AS83">
        <v>0</v>
      </c>
      <c r="AT83">
        <v>0</v>
      </c>
      <c r="AU83">
        <f t="shared" si="61"/>
        <v>1</v>
      </c>
      <c r="AV83">
        <f t="shared" si="62"/>
        <v>0</v>
      </c>
      <c r="AW83">
        <f t="shared" si="63"/>
        <v>38816.442665622882</v>
      </c>
      <c r="AX83">
        <f t="shared" si="64"/>
        <v>1999.9939999999999</v>
      </c>
      <c r="AY83">
        <f t="shared" si="65"/>
        <v>1681.19436</v>
      </c>
      <c r="AZ83">
        <f t="shared" si="66"/>
        <v>0.84059970179910537</v>
      </c>
      <c r="BA83">
        <f t="shared" si="67"/>
        <v>0.16075742447227342</v>
      </c>
      <c r="BB83">
        <v>2.6469999999999998</v>
      </c>
      <c r="BC83">
        <v>0.5</v>
      </c>
      <c r="BD83" t="s">
        <v>355</v>
      </c>
      <c r="BE83">
        <v>2</v>
      </c>
      <c r="BF83" t="b">
        <v>1</v>
      </c>
      <c r="BG83">
        <v>1657565750.2</v>
      </c>
      <c r="BH83">
        <v>1068.0820000000001</v>
      </c>
      <c r="BI83">
        <v>1107.701</v>
      </c>
      <c r="BJ83">
        <v>25.341740000000001</v>
      </c>
      <c r="BK83">
        <v>23.817450000000001</v>
      </c>
      <c r="BL83">
        <v>1071.184</v>
      </c>
      <c r="BM83">
        <v>25.44773</v>
      </c>
      <c r="BN83">
        <v>500.12630000000001</v>
      </c>
      <c r="BO83">
        <v>73.52337</v>
      </c>
      <c r="BP83">
        <v>0.1002837</v>
      </c>
      <c r="BQ83">
        <v>27.695699999999999</v>
      </c>
      <c r="BR83">
        <v>28.093139999999998</v>
      </c>
      <c r="BS83">
        <v>999.9</v>
      </c>
      <c r="BT83">
        <v>0</v>
      </c>
      <c r="BU83">
        <v>0</v>
      </c>
      <c r="BV83">
        <v>10007.879999999999</v>
      </c>
      <c r="BW83">
        <v>0</v>
      </c>
      <c r="BX83">
        <v>2039.453</v>
      </c>
      <c r="BY83">
        <v>-39.618650000000002</v>
      </c>
      <c r="BZ83">
        <v>1095.8530000000001</v>
      </c>
      <c r="CA83">
        <v>1134.7249999999999</v>
      </c>
      <c r="CB83">
        <v>1.524295</v>
      </c>
      <c r="CC83">
        <v>1107.701</v>
      </c>
      <c r="CD83">
        <v>23.817450000000001</v>
      </c>
      <c r="CE83">
        <v>1.8632070000000001</v>
      </c>
      <c r="CF83">
        <v>1.7511380000000001</v>
      </c>
      <c r="CG83">
        <v>16.32742</v>
      </c>
      <c r="CH83">
        <v>15.35732</v>
      </c>
      <c r="CI83">
        <v>1999.9939999999999</v>
      </c>
      <c r="CJ83">
        <v>0.98000799999999999</v>
      </c>
      <c r="CK83">
        <v>1.9992200000000009E-2</v>
      </c>
      <c r="CL83">
        <v>0</v>
      </c>
      <c r="CM83">
        <v>2.2974800000000002</v>
      </c>
      <c r="CN83">
        <v>0</v>
      </c>
      <c r="CO83">
        <v>5546.6689999999999</v>
      </c>
      <c r="CP83">
        <v>16749.45</v>
      </c>
      <c r="CQ83">
        <v>38.686999999999998</v>
      </c>
      <c r="CR83">
        <v>40.25</v>
      </c>
      <c r="CS83">
        <v>38.936999999999998</v>
      </c>
      <c r="CT83">
        <v>38.936999999999998</v>
      </c>
      <c r="CU83">
        <v>38</v>
      </c>
      <c r="CV83">
        <v>1960.0139999999999</v>
      </c>
      <c r="CW83">
        <v>39.979999999999997</v>
      </c>
      <c r="CX83">
        <v>0</v>
      </c>
      <c r="CY83">
        <v>1657565753.7</v>
      </c>
      <c r="CZ83">
        <v>0</v>
      </c>
      <c r="DA83">
        <v>0</v>
      </c>
      <c r="DB83" t="s">
        <v>356</v>
      </c>
      <c r="DC83">
        <v>1657463822.5999999</v>
      </c>
      <c r="DD83">
        <v>1657463835.0999999</v>
      </c>
      <c r="DE83">
        <v>0</v>
      </c>
      <c r="DF83">
        <v>-2.657</v>
      </c>
      <c r="DG83">
        <v>-13.192</v>
      </c>
      <c r="DH83">
        <v>-3.9239999999999999</v>
      </c>
      <c r="DI83">
        <v>-0.217</v>
      </c>
      <c r="DJ83">
        <v>376</v>
      </c>
      <c r="DK83">
        <v>3</v>
      </c>
      <c r="DL83">
        <v>0.48</v>
      </c>
      <c r="DM83">
        <v>0.03</v>
      </c>
      <c r="DN83">
        <v>-39.169478048780483</v>
      </c>
      <c r="DO83">
        <v>-3.3745442508710748</v>
      </c>
      <c r="DP83">
        <v>0.33526624040778202</v>
      </c>
      <c r="DQ83">
        <v>0</v>
      </c>
      <c r="DR83">
        <v>1.5049880487804881</v>
      </c>
      <c r="DS83">
        <v>0.2297673867595853</v>
      </c>
      <c r="DT83">
        <v>2.536398389684813E-2</v>
      </c>
      <c r="DU83">
        <v>0</v>
      </c>
      <c r="DV83">
        <v>0</v>
      </c>
      <c r="DW83">
        <v>2</v>
      </c>
      <c r="DX83" t="s">
        <v>363</v>
      </c>
      <c r="DY83">
        <v>2.9805199999999998</v>
      </c>
      <c r="DZ83">
        <v>2.7156600000000002</v>
      </c>
      <c r="EA83">
        <v>0.14857300000000001</v>
      </c>
      <c r="EB83">
        <v>0.15032699999999999</v>
      </c>
      <c r="EC83">
        <v>9.1217400000000004E-2</v>
      </c>
      <c r="ED83">
        <v>8.5602200000000003E-2</v>
      </c>
      <c r="EE83">
        <v>26848.7</v>
      </c>
      <c r="EF83">
        <v>26925</v>
      </c>
      <c r="EG83">
        <v>29321.599999999999</v>
      </c>
      <c r="EH83">
        <v>29316.2</v>
      </c>
      <c r="EI83">
        <v>35313.4</v>
      </c>
      <c r="EJ83">
        <v>35613.800000000003</v>
      </c>
      <c r="EK83">
        <v>41306.199999999997</v>
      </c>
      <c r="EL83">
        <v>41745.199999999997</v>
      </c>
      <c r="EM83">
        <v>1.94485</v>
      </c>
      <c r="EN83">
        <v>2.1352799999999998</v>
      </c>
      <c r="EO83">
        <v>7.8029899999999999E-2</v>
      </c>
      <c r="EP83">
        <v>0</v>
      </c>
      <c r="EQ83">
        <v>26.821200000000001</v>
      </c>
      <c r="ER83">
        <v>999.9</v>
      </c>
      <c r="ES83">
        <v>35.9</v>
      </c>
      <c r="ET83">
        <v>35.9</v>
      </c>
      <c r="EU83">
        <v>28.986000000000001</v>
      </c>
      <c r="EV83">
        <v>62.010100000000001</v>
      </c>
      <c r="EW83">
        <v>25.933499999999999</v>
      </c>
      <c r="EX83">
        <v>2</v>
      </c>
      <c r="EY83">
        <v>9.7977599999999998E-2</v>
      </c>
      <c r="EZ83">
        <v>2.1372800000000001</v>
      </c>
      <c r="FA83">
        <v>20.370799999999999</v>
      </c>
      <c r="FB83">
        <v>5.2183400000000004</v>
      </c>
      <c r="FC83">
        <v>12.0099</v>
      </c>
      <c r="FD83">
        <v>4.98855</v>
      </c>
      <c r="FE83">
        <v>3.2885</v>
      </c>
      <c r="FF83">
        <v>9629</v>
      </c>
      <c r="FG83">
        <v>9999</v>
      </c>
      <c r="FH83">
        <v>9999</v>
      </c>
      <c r="FI83">
        <v>143.19999999999999</v>
      </c>
      <c r="FJ83">
        <v>1.8674999999999999</v>
      </c>
      <c r="FK83">
        <v>1.8664700000000001</v>
      </c>
      <c r="FL83">
        <v>1.8660000000000001</v>
      </c>
      <c r="FM83">
        <v>1.8658399999999999</v>
      </c>
      <c r="FN83">
        <v>1.8676900000000001</v>
      </c>
      <c r="FO83">
        <v>1.87012</v>
      </c>
      <c r="FP83">
        <v>1.8688100000000001</v>
      </c>
      <c r="FQ83">
        <v>1.87018</v>
      </c>
      <c r="FR83">
        <v>0</v>
      </c>
      <c r="FS83">
        <v>0</v>
      </c>
      <c r="FT83">
        <v>0</v>
      </c>
      <c r="FU83">
        <v>0</v>
      </c>
      <c r="FV83" t="s">
        <v>358</v>
      </c>
      <c r="FW83" t="s">
        <v>359</v>
      </c>
      <c r="FX83" t="s">
        <v>360</v>
      </c>
      <c r="FY83" t="s">
        <v>360</v>
      </c>
      <c r="FZ83" t="s">
        <v>360</v>
      </c>
      <c r="GA83" t="s">
        <v>360</v>
      </c>
      <c r="GB83">
        <v>0</v>
      </c>
      <c r="GC83">
        <v>100</v>
      </c>
      <c r="GD83">
        <v>100</v>
      </c>
      <c r="GE83">
        <v>-3.12</v>
      </c>
      <c r="GF83">
        <v>-0.1061</v>
      </c>
      <c r="GG83">
        <v>-1.416173661898785</v>
      </c>
      <c r="GH83">
        <v>-6.7673973195194002E-4</v>
      </c>
      <c r="GI83">
        <v>-1.250690455310944E-6</v>
      </c>
      <c r="GJ83">
        <v>3.8565111497720912E-10</v>
      </c>
      <c r="GK83">
        <v>-0.26405555660328678</v>
      </c>
      <c r="GL83">
        <v>-8.0097668062306809E-3</v>
      </c>
      <c r="GM83">
        <v>7.889985885015092E-4</v>
      </c>
      <c r="GN83">
        <v>-9.0450257093495313E-6</v>
      </c>
      <c r="GO83">
        <v>18</v>
      </c>
      <c r="GP83">
        <v>2288</v>
      </c>
      <c r="GQ83">
        <v>1</v>
      </c>
      <c r="GR83">
        <v>38</v>
      </c>
      <c r="GS83">
        <v>1698.8</v>
      </c>
      <c r="GT83">
        <v>1698.6</v>
      </c>
      <c r="GU83">
        <v>2.8527800000000001</v>
      </c>
      <c r="GV83">
        <v>2.2155800000000001</v>
      </c>
      <c r="GW83">
        <v>1.94702</v>
      </c>
      <c r="GX83">
        <v>2.7648899999999998</v>
      </c>
      <c r="GY83">
        <v>2.19482</v>
      </c>
      <c r="GZ83">
        <v>2.3327599999999999</v>
      </c>
      <c r="HA83">
        <v>40.323700000000002</v>
      </c>
      <c r="HB83">
        <v>13.8956</v>
      </c>
      <c r="HC83">
        <v>18</v>
      </c>
      <c r="HD83">
        <v>530.62900000000002</v>
      </c>
      <c r="HE83">
        <v>624.62300000000005</v>
      </c>
      <c r="HF83">
        <v>24.580400000000001</v>
      </c>
      <c r="HG83">
        <v>28.697900000000001</v>
      </c>
      <c r="HH83">
        <v>30.0015</v>
      </c>
      <c r="HI83">
        <v>28.749700000000001</v>
      </c>
      <c r="HJ83">
        <v>28.7133</v>
      </c>
      <c r="HK83">
        <v>57.080399999999997</v>
      </c>
      <c r="HL83">
        <v>12.8902</v>
      </c>
      <c r="HM83">
        <v>13.3245</v>
      </c>
      <c r="HN83">
        <v>24.465</v>
      </c>
      <c r="HO83">
        <v>1142.08</v>
      </c>
      <c r="HP83">
        <v>23.861000000000001</v>
      </c>
      <c r="HQ83">
        <v>100.277</v>
      </c>
      <c r="HR83">
        <v>100.289</v>
      </c>
    </row>
    <row r="84" spans="1:226" x14ac:dyDescent="0.2">
      <c r="A84">
        <v>68</v>
      </c>
      <c r="B84">
        <v>1657565758</v>
      </c>
      <c r="C84">
        <v>426.5</v>
      </c>
      <c r="D84" t="s">
        <v>494</v>
      </c>
      <c r="E84" t="s">
        <v>495</v>
      </c>
      <c r="F84">
        <v>5</v>
      </c>
      <c r="G84" t="s">
        <v>353</v>
      </c>
      <c r="H84" t="s">
        <v>354</v>
      </c>
      <c r="I84">
        <v>1657565755.5</v>
      </c>
      <c r="J84">
        <f t="shared" si="34"/>
        <v>2.9087203612052242E-3</v>
      </c>
      <c r="K84">
        <f t="shared" si="35"/>
        <v>2.9087203612052241</v>
      </c>
      <c r="L84">
        <f t="shared" si="36"/>
        <v>35.353721297909573</v>
      </c>
      <c r="M84">
        <f t="shared" si="37"/>
        <v>1085.6777777777779</v>
      </c>
      <c r="N84">
        <f t="shared" si="38"/>
        <v>515.42597401331057</v>
      </c>
      <c r="O84">
        <f t="shared" si="39"/>
        <v>37.947001230705212</v>
      </c>
      <c r="P84">
        <f t="shared" si="40"/>
        <v>79.930422692316071</v>
      </c>
      <c r="Q84">
        <f t="shared" si="41"/>
        <v>0.10742845904920546</v>
      </c>
      <c r="R84">
        <f t="shared" si="42"/>
        <v>3.1736931087411548</v>
      </c>
      <c r="S84">
        <f t="shared" si="43"/>
        <v>0.10544840176524024</v>
      </c>
      <c r="T84">
        <f t="shared" si="44"/>
        <v>6.60801116116978E-2</v>
      </c>
      <c r="U84">
        <f t="shared" si="45"/>
        <v>321.51098766666655</v>
      </c>
      <c r="V84">
        <f t="shared" si="46"/>
        <v>28.765134868324825</v>
      </c>
      <c r="W84">
        <f t="shared" si="47"/>
        <v>28.09908888888889</v>
      </c>
      <c r="X84">
        <f t="shared" si="48"/>
        <v>3.8168160465373115</v>
      </c>
      <c r="Y84">
        <f t="shared" si="49"/>
        <v>49.972340621691352</v>
      </c>
      <c r="Z84">
        <f t="shared" si="50"/>
        <v>1.8643435087608498</v>
      </c>
      <c r="AA84">
        <f t="shared" si="51"/>
        <v>3.7307508224891901</v>
      </c>
      <c r="AB84">
        <f t="shared" si="52"/>
        <v>1.9524725377764618</v>
      </c>
      <c r="AC84">
        <f t="shared" si="53"/>
        <v>-128.27456792915038</v>
      </c>
      <c r="AD84">
        <f t="shared" si="54"/>
        <v>-66.890650301981111</v>
      </c>
      <c r="AE84">
        <f t="shared" si="55"/>
        <v>-4.5898036131594502</v>
      </c>
      <c r="AF84">
        <f t="shared" si="56"/>
        <v>121.7559658223756</v>
      </c>
      <c r="AG84">
        <f t="shared" si="57"/>
        <v>71.943823826349004</v>
      </c>
      <c r="AH84">
        <f t="shared" si="58"/>
        <v>2.9393347849035236</v>
      </c>
      <c r="AI84">
        <f t="shared" si="59"/>
        <v>35.353721297909573</v>
      </c>
      <c r="AJ84">
        <v>1152.718407968707</v>
      </c>
      <c r="AK84">
        <v>1120.6795757575751</v>
      </c>
      <c r="AL84">
        <v>3.3970178631164609</v>
      </c>
      <c r="AM84">
        <v>64.431249241879684</v>
      </c>
      <c r="AN84">
        <f t="shared" si="60"/>
        <v>2.9087203612052241</v>
      </c>
      <c r="AO84">
        <v>23.809631240951308</v>
      </c>
      <c r="AP84">
        <v>25.314739393939391</v>
      </c>
      <c r="AQ84">
        <v>-9.2508702633880072E-4</v>
      </c>
      <c r="AR84">
        <v>78.105960505336981</v>
      </c>
      <c r="AS84">
        <v>0</v>
      </c>
      <c r="AT84">
        <v>0</v>
      </c>
      <c r="AU84">
        <f t="shared" si="61"/>
        <v>1</v>
      </c>
      <c r="AV84">
        <f t="shared" si="62"/>
        <v>0</v>
      </c>
      <c r="AW84">
        <f t="shared" si="63"/>
        <v>38727.725985100653</v>
      </c>
      <c r="AX84">
        <f t="shared" si="64"/>
        <v>1999.9722222222219</v>
      </c>
      <c r="AY84">
        <f t="shared" si="65"/>
        <v>1681.1763666666664</v>
      </c>
      <c r="AZ84">
        <f t="shared" si="66"/>
        <v>0.84059985833136563</v>
      </c>
      <c r="BA84">
        <f t="shared" si="67"/>
        <v>0.1607577265795358</v>
      </c>
      <c r="BB84">
        <v>2.6469999999999998</v>
      </c>
      <c r="BC84">
        <v>0.5</v>
      </c>
      <c r="BD84" t="s">
        <v>355</v>
      </c>
      <c r="BE84">
        <v>2</v>
      </c>
      <c r="BF84" t="b">
        <v>1</v>
      </c>
      <c r="BG84">
        <v>1657565755.5</v>
      </c>
      <c r="BH84">
        <v>1085.6777777777779</v>
      </c>
      <c r="BI84">
        <v>1125.4533333333329</v>
      </c>
      <c r="BJ84">
        <v>25.32297777777778</v>
      </c>
      <c r="BK84">
        <v>23.806333333333331</v>
      </c>
      <c r="BL84">
        <v>1088.8144444444449</v>
      </c>
      <c r="BM84">
        <v>25.429277777777781</v>
      </c>
      <c r="BN84">
        <v>500.01144444444452</v>
      </c>
      <c r="BO84">
        <v>73.522533333333342</v>
      </c>
      <c r="BP84">
        <v>0.1000684444444445</v>
      </c>
      <c r="BQ84">
        <v>27.70814444444445</v>
      </c>
      <c r="BR84">
        <v>28.09908888888889</v>
      </c>
      <c r="BS84">
        <v>999.90000000000009</v>
      </c>
      <c r="BT84">
        <v>0</v>
      </c>
      <c r="BU84">
        <v>0</v>
      </c>
      <c r="BV84">
        <v>9984.5844444444447</v>
      </c>
      <c r="BW84">
        <v>0</v>
      </c>
      <c r="BX84">
        <v>2041.2944444444449</v>
      </c>
      <c r="BY84">
        <v>-39.775988888888882</v>
      </c>
      <c r="BZ84">
        <v>1113.885555555556</v>
      </c>
      <c r="CA84">
        <v>1152.9000000000001</v>
      </c>
      <c r="CB84">
        <v>1.516675555555556</v>
      </c>
      <c r="CC84">
        <v>1125.4533333333329</v>
      </c>
      <c r="CD84">
        <v>23.806333333333331</v>
      </c>
      <c r="CE84">
        <v>1.861812222222222</v>
      </c>
      <c r="CF84">
        <v>1.750302222222222</v>
      </c>
      <c r="CG84">
        <v>16.31561111111111</v>
      </c>
      <c r="CH84">
        <v>15.34988888888889</v>
      </c>
      <c r="CI84">
        <v>1999.9722222222219</v>
      </c>
      <c r="CJ84">
        <v>0.98000299999999996</v>
      </c>
      <c r="CK84">
        <v>1.9997266666666669E-2</v>
      </c>
      <c r="CL84">
        <v>0</v>
      </c>
      <c r="CM84">
        <v>2.2484666666666659</v>
      </c>
      <c r="CN84">
        <v>0</v>
      </c>
      <c r="CO84">
        <v>5550.3755555555554</v>
      </c>
      <c r="CP84">
        <v>16749.222222222219</v>
      </c>
      <c r="CQ84">
        <v>38.722000000000001</v>
      </c>
      <c r="CR84">
        <v>40.311999999999998</v>
      </c>
      <c r="CS84">
        <v>38.950999999999993</v>
      </c>
      <c r="CT84">
        <v>38.936999999999998</v>
      </c>
      <c r="CU84">
        <v>38</v>
      </c>
      <c r="CV84">
        <v>1959.9822222222219</v>
      </c>
      <c r="CW84">
        <v>39.989999999999988</v>
      </c>
      <c r="CX84">
        <v>0</v>
      </c>
      <c r="CY84">
        <v>1657565758.5</v>
      </c>
      <c r="CZ84">
        <v>0</v>
      </c>
      <c r="DA84">
        <v>0</v>
      </c>
      <c r="DB84" t="s">
        <v>356</v>
      </c>
      <c r="DC84">
        <v>1657463822.5999999</v>
      </c>
      <c r="DD84">
        <v>1657463835.0999999</v>
      </c>
      <c r="DE84">
        <v>0</v>
      </c>
      <c r="DF84">
        <v>-2.657</v>
      </c>
      <c r="DG84">
        <v>-13.192</v>
      </c>
      <c r="DH84">
        <v>-3.9239999999999999</v>
      </c>
      <c r="DI84">
        <v>-0.217</v>
      </c>
      <c r="DJ84">
        <v>376</v>
      </c>
      <c r="DK84">
        <v>3</v>
      </c>
      <c r="DL84">
        <v>0.48</v>
      </c>
      <c r="DM84">
        <v>0.03</v>
      </c>
      <c r="DN84">
        <v>-39.417265853658527</v>
      </c>
      <c r="DO84">
        <v>-3.0278675958188672</v>
      </c>
      <c r="DP84">
        <v>0.30313091883867399</v>
      </c>
      <c r="DQ84">
        <v>0</v>
      </c>
      <c r="DR84">
        <v>1.5176736585365851</v>
      </c>
      <c r="DS84">
        <v>4.7424250871081403E-2</v>
      </c>
      <c r="DT84">
        <v>9.8187609759538864E-3</v>
      </c>
      <c r="DU84">
        <v>1</v>
      </c>
      <c r="DV84">
        <v>1</v>
      </c>
      <c r="DW84">
        <v>2</v>
      </c>
      <c r="DX84" t="s">
        <v>357</v>
      </c>
      <c r="DY84">
        <v>2.9803899999999999</v>
      </c>
      <c r="DZ84">
        <v>2.7154500000000001</v>
      </c>
      <c r="EA84">
        <v>0.150034</v>
      </c>
      <c r="EB84">
        <v>0.15176300000000001</v>
      </c>
      <c r="EC84">
        <v>9.1170899999999999E-2</v>
      </c>
      <c r="ED84">
        <v>8.5571499999999995E-2</v>
      </c>
      <c r="EE84">
        <v>26802.6</v>
      </c>
      <c r="EF84">
        <v>26879</v>
      </c>
      <c r="EG84">
        <v>29321.599999999999</v>
      </c>
      <c r="EH84">
        <v>29315.8</v>
      </c>
      <c r="EI84">
        <v>35314.800000000003</v>
      </c>
      <c r="EJ84">
        <v>35614.400000000001</v>
      </c>
      <c r="EK84">
        <v>41305.699999999997</v>
      </c>
      <c r="EL84">
        <v>41744.400000000001</v>
      </c>
      <c r="EM84">
        <v>1.94465</v>
      </c>
      <c r="EN84">
        <v>2.1354700000000002</v>
      </c>
      <c r="EO84">
        <v>7.6837799999999998E-2</v>
      </c>
      <c r="EP84">
        <v>0</v>
      </c>
      <c r="EQ84">
        <v>26.837599999999998</v>
      </c>
      <c r="ER84">
        <v>999.9</v>
      </c>
      <c r="ES84">
        <v>35.799999999999997</v>
      </c>
      <c r="ET84">
        <v>35.9</v>
      </c>
      <c r="EU84">
        <v>28.904299999999999</v>
      </c>
      <c r="EV84">
        <v>62.080100000000002</v>
      </c>
      <c r="EW84">
        <v>26.029599999999999</v>
      </c>
      <c r="EX84">
        <v>2</v>
      </c>
      <c r="EY84">
        <v>9.9308900000000006E-2</v>
      </c>
      <c r="EZ84">
        <v>2.2538</v>
      </c>
      <c r="FA84">
        <v>20.369800000000001</v>
      </c>
      <c r="FB84">
        <v>5.2175900000000004</v>
      </c>
      <c r="FC84">
        <v>12.0099</v>
      </c>
      <c r="FD84">
        <v>4.98855</v>
      </c>
      <c r="FE84">
        <v>3.2884000000000002</v>
      </c>
      <c r="FF84">
        <v>9629</v>
      </c>
      <c r="FG84">
        <v>9999</v>
      </c>
      <c r="FH84">
        <v>9999</v>
      </c>
      <c r="FI84">
        <v>143.19999999999999</v>
      </c>
      <c r="FJ84">
        <v>1.86747</v>
      </c>
      <c r="FK84">
        <v>1.86646</v>
      </c>
      <c r="FL84">
        <v>1.8660000000000001</v>
      </c>
      <c r="FM84">
        <v>1.8658399999999999</v>
      </c>
      <c r="FN84">
        <v>1.8676999999999999</v>
      </c>
      <c r="FO84">
        <v>1.87012</v>
      </c>
      <c r="FP84">
        <v>1.8687800000000001</v>
      </c>
      <c r="FQ84">
        <v>1.87018</v>
      </c>
      <c r="FR84">
        <v>0</v>
      </c>
      <c r="FS84">
        <v>0</v>
      </c>
      <c r="FT84">
        <v>0</v>
      </c>
      <c r="FU84">
        <v>0</v>
      </c>
      <c r="FV84" t="s">
        <v>358</v>
      </c>
      <c r="FW84" t="s">
        <v>359</v>
      </c>
      <c r="FX84" t="s">
        <v>360</v>
      </c>
      <c r="FY84" t="s">
        <v>360</v>
      </c>
      <c r="FZ84" t="s">
        <v>360</v>
      </c>
      <c r="GA84" t="s">
        <v>360</v>
      </c>
      <c r="GB84">
        <v>0</v>
      </c>
      <c r="GC84">
        <v>100</v>
      </c>
      <c r="GD84">
        <v>100</v>
      </c>
      <c r="GE84">
        <v>-3.16</v>
      </c>
      <c r="GF84">
        <v>-0.10639999999999999</v>
      </c>
      <c r="GG84">
        <v>-1.416173661898785</v>
      </c>
      <c r="GH84">
        <v>-6.7673973195194002E-4</v>
      </c>
      <c r="GI84">
        <v>-1.250690455310944E-6</v>
      </c>
      <c r="GJ84">
        <v>3.8565111497720912E-10</v>
      </c>
      <c r="GK84">
        <v>-0.26405555660328678</v>
      </c>
      <c r="GL84">
        <v>-8.0097668062306809E-3</v>
      </c>
      <c r="GM84">
        <v>7.889985885015092E-4</v>
      </c>
      <c r="GN84">
        <v>-9.0450257093495313E-6</v>
      </c>
      <c r="GO84">
        <v>18</v>
      </c>
      <c r="GP84">
        <v>2288</v>
      </c>
      <c r="GQ84">
        <v>1</v>
      </c>
      <c r="GR84">
        <v>38</v>
      </c>
      <c r="GS84">
        <v>1698.9</v>
      </c>
      <c r="GT84">
        <v>1698.7</v>
      </c>
      <c r="GU84">
        <v>2.8845200000000002</v>
      </c>
      <c r="GV84">
        <v>2.2143600000000001</v>
      </c>
      <c r="GW84">
        <v>1.94702</v>
      </c>
      <c r="GX84">
        <v>2.7661099999999998</v>
      </c>
      <c r="GY84">
        <v>2.19482</v>
      </c>
      <c r="GZ84">
        <v>2.3706100000000001</v>
      </c>
      <c r="HA84">
        <v>40.323700000000002</v>
      </c>
      <c r="HB84">
        <v>13.8781</v>
      </c>
      <c r="HC84">
        <v>18</v>
      </c>
      <c r="HD84">
        <v>530.49900000000002</v>
      </c>
      <c r="HE84">
        <v>624.78499999999997</v>
      </c>
      <c r="HF84">
        <v>24.4526</v>
      </c>
      <c r="HG84">
        <v>28.7028</v>
      </c>
      <c r="HH84">
        <v>30.001300000000001</v>
      </c>
      <c r="HI84">
        <v>28.750299999999999</v>
      </c>
      <c r="HJ84">
        <v>28.7133</v>
      </c>
      <c r="HK84">
        <v>57.768999999999998</v>
      </c>
      <c r="HL84">
        <v>12.8902</v>
      </c>
      <c r="HM84">
        <v>13.3245</v>
      </c>
      <c r="HN84">
        <v>24.37</v>
      </c>
      <c r="HO84">
        <v>1155.44</v>
      </c>
      <c r="HP84">
        <v>23.870699999999999</v>
      </c>
      <c r="HQ84">
        <v>100.276</v>
      </c>
      <c r="HR84">
        <v>100.28700000000001</v>
      </c>
    </row>
    <row r="85" spans="1:226" x14ac:dyDescent="0.2">
      <c r="A85">
        <v>69</v>
      </c>
      <c r="B85">
        <v>1657565763</v>
      </c>
      <c r="C85">
        <v>431.5</v>
      </c>
      <c r="D85" t="s">
        <v>496</v>
      </c>
      <c r="E85" t="s">
        <v>497</v>
      </c>
      <c r="F85">
        <v>5</v>
      </c>
      <c r="G85" t="s">
        <v>353</v>
      </c>
      <c r="H85" t="s">
        <v>354</v>
      </c>
      <c r="I85">
        <v>1657565760.2</v>
      </c>
      <c r="J85">
        <f t="shared" si="34"/>
        <v>2.9164475383330595E-3</v>
      </c>
      <c r="K85">
        <f t="shared" si="35"/>
        <v>2.9164475383330597</v>
      </c>
      <c r="L85">
        <f t="shared" si="36"/>
        <v>35.898014916112452</v>
      </c>
      <c r="M85">
        <f t="shared" si="37"/>
        <v>1101.204</v>
      </c>
      <c r="N85">
        <f t="shared" si="38"/>
        <v>523.0613762760031</v>
      </c>
      <c r="O85">
        <f t="shared" si="39"/>
        <v>38.509240713363667</v>
      </c>
      <c r="P85">
        <f t="shared" si="40"/>
        <v>81.073716840721815</v>
      </c>
      <c r="Q85">
        <f t="shared" si="41"/>
        <v>0.10760752163745801</v>
      </c>
      <c r="R85">
        <f t="shared" si="42"/>
        <v>3.1745217139763886</v>
      </c>
      <c r="S85">
        <f t="shared" si="43"/>
        <v>0.10562143210771466</v>
      </c>
      <c r="T85">
        <f t="shared" si="44"/>
        <v>6.6188784090585651E-2</v>
      </c>
      <c r="U85">
        <f t="shared" si="45"/>
        <v>321.51035459999997</v>
      </c>
      <c r="V85">
        <f t="shared" si="46"/>
        <v>28.773588083340357</v>
      </c>
      <c r="W85">
        <f t="shared" si="47"/>
        <v>28.103819999999999</v>
      </c>
      <c r="X85">
        <f t="shared" si="48"/>
        <v>3.8178681044055338</v>
      </c>
      <c r="Y85">
        <f t="shared" si="49"/>
        <v>49.916495927508642</v>
      </c>
      <c r="Z85">
        <f t="shared" si="50"/>
        <v>1.8634120947663173</v>
      </c>
      <c r="AA85">
        <f t="shared" si="51"/>
        <v>3.7330587016213284</v>
      </c>
      <c r="AB85">
        <f t="shared" si="52"/>
        <v>1.9544560096392165</v>
      </c>
      <c r="AC85">
        <f t="shared" si="53"/>
        <v>-128.61533644048794</v>
      </c>
      <c r="AD85">
        <f t="shared" si="54"/>
        <v>-65.906156671217232</v>
      </c>
      <c r="AE85">
        <f t="shared" si="55"/>
        <v>-4.5214158516101479</v>
      </c>
      <c r="AF85">
        <f t="shared" si="56"/>
        <v>122.46744563668467</v>
      </c>
      <c r="AG85">
        <f t="shared" si="57"/>
        <v>72.163734877182449</v>
      </c>
      <c r="AH85">
        <f t="shared" si="58"/>
        <v>2.9338206322591631</v>
      </c>
      <c r="AI85">
        <f t="shared" si="59"/>
        <v>35.898014916112452</v>
      </c>
      <c r="AJ85">
        <v>1169.7401100885249</v>
      </c>
      <c r="AK85">
        <v>1137.53703030303</v>
      </c>
      <c r="AL85">
        <v>3.3623815302953419</v>
      </c>
      <c r="AM85">
        <v>64.431249241879684</v>
      </c>
      <c r="AN85">
        <f t="shared" si="60"/>
        <v>2.9164475383330597</v>
      </c>
      <c r="AO85">
        <v>23.798038648467141</v>
      </c>
      <c r="AP85">
        <v>25.30412424242423</v>
      </c>
      <c r="AQ85">
        <v>-2.5714863702792592E-4</v>
      </c>
      <c r="AR85">
        <v>78.105960505336981</v>
      </c>
      <c r="AS85">
        <v>0</v>
      </c>
      <c r="AT85">
        <v>0</v>
      </c>
      <c r="AU85">
        <f t="shared" si="61"/>
        <v>1</v>
      </c>
      <c r="AV85">
        <f t="shared" si="62"/>
        <v>0</v>
      </c>
      <c r="AW85">
        <f t="shared" si="63"/>
        <v>38739.908624816198</v>
      </c>
      <c r="AX85">
        <f t="shared" si="64"/>
        <v>1999.961</v>
      </c>
      <c r="AY85">
        <f t="shared" si="65"/>
        <v>1681.1675399999999</v>
      </c>
      <c r="AZ85">
        <f t="shared" si="66"/>
        <v>0.84060016170315321</v>
      </c>
      <c r="BA85">
        <f t="shared" si="67"/>
        <v>0.16075831208708569</v>
      </c>
      <c r="BB85">
        <v>2.6469999999999998</v>
      </c>
      <c r="BC85">
        <v>0.5</v>
      </c>
      <c r="BD85" t="s">
        <v>355</v>
      </c>
      <c r="BE85">
        <v>2</v>
      </c>
      <c r="BF85" t="b">
        <v>1</v>
      </c>
      <c r="BG85">
        <v>1657565760.2</v>
      </c>
      <c r="BH85">
        <v>1101.204</v>
      </c>
      <c r="BI85">
        <v>1141.1179999999999</v>
      </c>
      <c r="BJ85">
        <v>25.31026</v>
      </c>
      <c r="BK85">
        <v>23.796399999999998</v>
      </c>
      <c r="BL85">
        <v>1104.373</v>
      </c>
      <c r="BM85">
        <v>25.416720000000002</v>
      </c>
      <c r="BN85">
        <v>499.99790000000002</v>
      </c>
      <c r="BO85">
        <v>73.522770000000008</v>
      </c>
      <c r="BP85">
        <v>0.10002545</v>
      </c>
      <c r="BQ85">
        <v>27.718730000000001</v>
      </c>
      <c r="BR85">
        <v>28.103819999999999</v>
      </c>
      <c r="BS85">
        <v>999.9</v>
      </c>
      <c r="BT85">
        <v>0</v>
      </c>
      <c r="BU85">
        <v>0</v>
      </c>
      <c r="BV85">
        <v>9988.1910000000007</v>
      </c>
      <c r="BW85">
        <v>0</v>
      </c>
      <c r="BX85">
        <v>2043.326</v>
      </c>
      <c r="BY85">
        <v>-39.913880000000013</v>
      </c>
      <c r="BZ85">
        <v>1129.799</v>
      </c>
      <c r="CA85">
        <v>1168.934</v>
      </c>
      <c r="CB85">
        <v>1.5138799999999999</v>
      </c>
      <c r="CC85">
        <v>1141.1179999999999</v>
      </c>
      <c r="CD85">
        <v>23.796399999999998</v>
      </c>
      <c r="CE85">
        <v>1.8608819999999999</v>
      </c>
      <c r="CF85">
        <v>1.749576</v>
      </c>
      <c r="CG85">
        <v>16.307790000000001</v>
      </c>
      <c r="CH85">
        <v>15.34341</v>
      </c>
      <c r="CI85">
        <v>1999.961</v>
      </c>
      <c r="CJ85">
        <v>0.979993</v>
      </c>
      <c r="CK85">
        <v>2.0007400000000002E-2</v>
      </c>
      <c r="CL85">
        <v>0</v>
      </c>
      <c r="CM85">
        <v>2.2295099999999999</v>
      </c>
      <c r="CN85">
        <v>0</v>
      </c>
      <c r="CO85">
        <v>5551.2260000000006</v>
      </c>
      <c r="CP85">
        <v>16749.099999999999</v>
      </c>
      <c r="CQ85">
        <v>38.75</v>
      </c>
      <c r="CR85">
        <v>40.324599999999997</v>
      </c>
      <c r="CS85">
        <v>38.993699999999997</v>
      </c>
      <c r="CT85">
        <v>38.993699999999997</v>
      </c>
      <c r="CU85">
        <v>38.018600000000013</v>
      </c>
      <c r="CV85">
        <v>1959.951</v>
      </c>
      <c r="CW85">
        <v>40.01</v>
      </c>
      <c r="CX85">
        <v>0</v>
      </c>
      <c r="CY85">
        <v>1657565763.9000001</v>
      </c>
      <c r="CZ85">
        <v>0</v>
      </c>
      <c r="DA85">
        <v>0</v>
      </c>
      <c r="DB85" t="s">
        <v>356</v>
      </c>
      <c r="DC85">
        <v>1657463822.5999999</v>
      </c>
      <c r="DD85">
        <v>1657463835.0999999</v>
      </c>
      <c r="DE85">
        <v>0</v>
      </c>
      <c r="DF85">
        <v>-2.657</v>
      </c>
      <c r="DG85">
        <v>-13.192</v>
      </c>
      <c r="DH85">
        <v>-3.9239999999999999</v>
      </c>
      <c r="DI85">
        <v>-0.217</v>
      </c>
      <c r="DJ85">
        <v>376</v>
      </c>
      <c r="DK85">
        <v>3</v>
      </c>
      <c r="DL85">
        <v>0.48</v>
      </c>
      <c r="DM85">
        <v>0.03</v>
      </c>
      <c r="DN85">
        <v>-39.591609756097547</v>
      </c>
      <c r="DO85">
        <v>-2.5041407665505711</v>
      </c>
      <c r="DP85">
        <v>0.254483673159632</v>
      </c>
      <c r="DQ85">
        <v>0</v>
      </c>
      <c r="DR85">
        <v>1.520310243902439</v>
      </c>
      <c r="DS85">
        <v>-3.2824181184671918E-2</v>
      </c>
      <c r="DT85">
        <v>5.5193833553612162E-3</v>
      </c>
      <c r="DU85">
        <v>1</v>
      </c>
      <c r="DV85">
        <v>1</v>
      </c>
      <c r="DW85">
        <v>2</v>
      </c>
      <c r="DX85" t="s">
        <v>357</v>
      </c>
      <c r="DY85">
        <v>2.9805899999999999</v>
      </c>
      <c r="DZ85">
        <v>2.7157300000000002</v>
      </c>
      <c r="EA85">
        <v>0.15147099999999999</v>
      </c>
      <c r="EB85">
        <v>0.15319199999999999</v>
      </c>
      <c r="EC85">
        <v>9.1138399999999994E-2</v>
      </c>
      <c r="ED85">
        <v>8.5542800000000002E-2</v>
      </c>
      <c r="EE85">
        <v>26756.9</v>
      </c>
      <c r="EF85">
        <v>26833.1</v>
      </c>
      <c r="EG85">
        <v>29321.3</v>
      </c>
      <c r="EH85">
        <v>29315.200000000001</v>
      </c>
      <c r="EI85">
        <v>35316.199999999997</v>
      </c>
      <c r="EJ85">
        <v>35614.800000000003</v>
      </c>
      <c r="EK85">
        <v>41305.699999999997</v>
      </c>
      <c r="EL85">
        <v>41743.599999999999</v>
      </c>
      <c r="EM85">
        <v>1.94492</v>
      </c>
      <c r="EN85">
        <v>2.1351</v>
      </c>
      <c r="EO85">
        <v>7.6971899999999996E-2</v>
      </c>
      <c r="EP85">
        <v>0</v>
      </c>
      <c r="EQ85">
        <v>26.8581</v>
      </c>
      <c r="ER85">
        <v>999.9</v>
      </c>
      <c r="ES85">
        <v>35.799999999999997</v>
      </c>
      <c r="ET85">
        <v>35.9</v>
      </c>
      <c r="EU85">
        <v>28.904199999999999</v>
      </c>
      <c r="EV85">
        <v>62.240099999999998</v>
      </c>
      <c r="EW85">
        <v>25.877400000000002</v>
      </c>
      <c r="EX85">
        <v>2</v>
      </c>
      <c r="EY85">
        <v>0.10038900000000001</v>
      </c>
      <c r="EZ85">
        <v>2.36591</v>
      </c>
      <c r="FA85">
        <v>20.367899999999999</v>
      </c>
      <c r="FB85">
        <v>5.2183400000000004</v>
      </c>
      <c r="FC85">
        <v>12.0099</v>
      </c>
      <c r="FD85">
        <v>4.9889000000000001</v>
      </c>
      <c r="FE85">
        <v>3.2884799999999998</v>
      </c>
      <c r="FF85">
        <v>9629.2999999999993</v>
      </c>
      <c r="FG85">
        <v>9999</v>
      </c>
      <c r="FH85">
        <v>9999</v>
      </c>
      <c r="FI85">
        <v>143.19999999999999</v>
      </c>
      <c r="FJ85">
        <v>1.86747</v>
      </c>
      <c r="FK85">
        <v>1.86646</v>
      </c>
      <c r="FL85">
        <v>1.86599</v>
      </c>
      <c r="FM85">
        <v>1.8658399999999999</v>
      </c>
      <c r="FN85">
        <v>1.86768</v>
      </c>
      <c r="FO85">
        <v>1.87012</v>
      </c>
      <c r="FP85">
        <v>1.86877</v>
      </c>
      <c r="FQ85">
        <v>1.87012</v>
      </c>
      <c r="FR85">
        <v>0</v>
      </c>
      <c r="FS85">
        <v>0</v>
      </c>
      <c r="FT85">
        <v>0</v>
      </c>
      <c r="FU85">
        <v>0</v>
      </c>
      <c r="FV85" t="s">
        <v>358</v>
      </c>
      <c r="FW85" t="s">
        <v>359</v>
      </c>
      <c r="FX85" t="s">
        <v>360</v>
      </c>
      <c r="FY85" t="s">
        <v>360</v>
      </c>
      <c r="FZ85" t="s">
        <v>360</v>
      </c>
      <c r="GA85" t="s">
        <v>360</v>
      </c>
      <c r="GB85">
        <v>0</v>
      </c>
      <c r="GC85">
        <v>100</v>
      </c>
      <c r="GD85">
        <v>100</v>
      </c>
      <c r="GE85">
        <v>-3.19</v>
      </c>
      <c r="GF85">
        <v>-0.1066</v>
      </c>
      <c r="GG85">
        <v>-1.416173661898785</v>
      </c>
      <c r="GH85">
        <v>-6.7673973195194002E-4</v>
      </c>
      <c r="GI85">
        <v>-1.250690455310944E-6</v>
      </c>
      <c r="GJ85">
        <v>3.8565111497720912E-10</v>
      </c>
      <c r="GK85">
        <v>-0.26405555660328678</v>
      </c>
      <c r="GL85">
        <v>-8.0097668062306809E-3</v>
      </c>
      <c r="GM85">
        <v>7.889985885015092E-4</v>
      </c>
      <c r="GN85">
        <v>-9.0450257093495313E-6</v>
      </c>
      <c r="GO85">
        <v>18</v>
      </c>
      <c r="GP85">
        <v>2288</v>
      </c>
      <c r="GQ85">
        <v>1</v>
      </c>
      <c r="GR85">
        <v>38</v>
      </c>
      <c r="GS85">
        <v>1699</v>
      </c>
      <c r="GT85">
        <v>1698.8</v>
      </c>
      <c r="GU85">
        <v>2.9174799999999999</v>
      </c>
      <c r="GV85">
        <v>2.21191</v>
      </c>
      <c r="GW85">
        <v>1.94702</v>
      </c>
      <c r="GX85">
        <v>2.7661099999999998</v>
      </c>
      <c r="GY85">
        <v>2.19482</v>
      </c>
      <c r="GZ85">
        <v>2.3571800000000001</v>
      </c>
      <c r="HA85">
        <v>40.3491</v>
      </c>
      <c r="HB85">
        <v>13.8956</v>
      </c>
      <c r="HC85">
        <v>18</v>
      </c>
      <c r="HD85">
        <v>530.70100000000002</v>
      </c>
      <c r="HE85">
        <v>624.50599999999997</v>
      </c>
      <c r="HF85">
        <v>24.333500000000001</v>
      </c>
      <c r="HG85">
        <v>28.709</v>
      </c>
      <c r="HH85">
        <v>30.001200000000001</v>
      </c>
      <c r="HI85">
        <v>28.752199999999998</v>
      </c>
      <c r="HJ85">
        <v>28.715599999999998</v>
      </c>
      <c r="HK85">
        <v>58.382899999999999</v>
      </c>
      <c r="HL85">
        <v>12.8902</v>
      </c>
      <c r="HM85">
        <v>13.3245</v>
      </c>
      <c r="HN85">
        <v>24.271999999999998</v>
      </c>
      <c r="HO85">
        <v>1175.47</v>
      </c>
      <c r="HP85">
        <v>23.871400000000001</v>
      </c>
      <c r="HQ85">
        <v>100.276</v>
      </c>
      <c r="HR85">
        <v>100.285</v>
      </c>
    </row>
    <row r="86" spans="1:226" x14ac:dyDescent="0.2">
      <c r="A86">
        <v>70</v>
      </c>
      <c r="B86">
        <v>1657565768</v>
      </c>
      <c r="C86">
        <v>436.5</v>
      </c>
      <c r="D86" t="s">
        <v>498</v>
      </c>
      <c r="E86" t="s">
        <v>499</v>
      </c>
      <c r="F86">
        <v>5</v>
      </c>
      <c r="G86" t="s">
        <v>353</v>
      </c>
      <c r="H86" t="s">
        <v>354</v>
      </c>
      <c r="I86">
        <v>1657565765.5</v>
      </c>
      <c r="J86">
        <f t="shared" si="34"/>
        <v>2.8993191107912607E-3</v>
      </c>
      <c r="K86">
        <f t="shared" si="35"/>
        <v>2.8993191107912608</v>
      </c>
      <c r="L86">
        <f t="shared" si="36"/>
        <v>36.674174323631838</v>
      </c>
      <c r="M86">
        <f t="shared" si="37"/>
        <v>1118.6844444444439</v>
      </c>
      <c r="N86">
        <f t="shared" si="38"/>
        <v>523.90691865875783</v>
      </c>
      <c r="O86">
        <f t="shared" si="39"/>
        <v>38.571225369608641</v>
      </c>
      <c r="P86">
        <f t="shared" si="40"/>
        <v>82.360106895719056</v>
      </c>
      <c r="Q86">
        <f t="shared" si="41"/>
        <v>0.10673921220172827</v>
      </c>
      <c r="R86">
        <f t="shared" si="42"/>
        <v>3.1768473692997441</v>
      </c>
      <c r="S86">
        <f t="shared" si="43"/>
        <v>0.10478613459413401</v>
      </c>
      <c r="T86">
        <f t="shared" si="44"/>
        <v>6.5663833779148861E-2</v>
      </c>
      <c r="U86">
        <f t="shared" si="45"/>
        <v>321.52921833333329</v>
      </c>
      <c r="V86">
        <f t="shared" si="46"/>
        <v>28.782074064607627</v>
      </c>
      <c r="W86">
        <f t="shared" si="47"/>
        <v>28.115644444444442</v>
      </c>
      <c r="X86">
        <f t="shared" si="48"/>
        <v>3.8204986141873394</v>
      </c>
      <c r="Y86">
        <f t="shared" si="49"/>
        <v>49.865889799065258</v>
      </c>
      <c r="Z86">
        <f t="shared" si="50"/>
        <v>1.8620646915212926</v>
      </c>
      <c r="AA86">
        <f t="shared" si="51"/>
        <v>3.7341451220954593</v>
      </c>
      <c r="AB86">
        <f t="shared" si="52"/>
        <v>1.9584339226660468</v>
      </c>
      <c r="AC86">
        <f t="shared" si="53"/>
        <v>-127.8599727858946</v>
      </c>
      <c r="AD86">
        <f t="shared" si="54"/>
        <v>-67.126498573460239</v>
      </c>
      <c r="AE86">
        <f t="shared" si="55"/>
        <v>-4.6021503294668609</v>
      </c>
      <c r="AF86">
        <f t="shared" si="56"/>
        <v>121.94059664451161</v>
      </c>
      <c r="AG86">
        <f t="shared" si="57"/>
        <v>72.864863776381654</v>
      </c>
      <c r="AH86">
        <f t="shared" si="58"/>
        <v>2.928705628693864</v>
      </c>
      <c r="AI86">
        <f t="shared" si="59"/>
        <v>36.674174323631838</v>
      </c>
      <c r="AJ86">
        <v>1187.0856137212911</v>
      </c>
      <c r="AK86">
        <v>1154.4459999999999</v>
      </c>
      <c r="AL86">
        <v>3.3667522758160748</v>
      </c>
      <c r="AM86">
        <v>64.431249241879684</v>
      </c>
      <c r="AN86">
        <f t="shared" si="60"/>
        <v>2.8993191107912608</v>
      </c>
      <c r="AO86">
        <v>23.784226429950799</v>
      </c>
      <c r="AP86">
        <v>25.28364606060606</v>
      </c>
      <c r="AQ86">
        <v>-7.2679197852333968E-4</v>
      </c>
      <c r="AR86">
        <v>78.105960505336981</v>
      </c>
      <c r="AS86">
        <v>0</v>
      </c>
      <c r="AT86">
        <v>0</v>
      </c>
      <c r="AU86">
        <f t="shared" si="61"/>
        <v>1</v>
      </c>
      <c r="AV86">
        <f t="shared" si="62"/>
        <v>0</v>
      </c>
      <c r="AW86">
        <f t="shared" si="63"/>
        <v>38777.261676444628</v>
      </c>
      <c r="AX86">
        <f t="shared" si="64"/>
        <v>2000.08</v>
      </c>
      <c r="AY86">
        <f t="shared" si="65"/>
        <v>1681.2674333333332</v>
      </c>
      <c r="AZ86">
        <f t="shared" si="66"/>
        <v>0.8406000926629601</v>
      </c>
      <c r="BA86">
        <f t="shared" si="67"/>
        <v>0.16075817883951307</v>
      </c>
      <c r="BB86">
        <v>2.6469999999999998</v>
      </c>
      <c r="BC86">
        <v>0.5</v>
      </c>
      <c r="BD86" t="s">
        <v>355</v>
      </c>
      <c r="BE86">
        <v>2</v>
      </c>
      <c r="BF86" t="b">
        <v>1</v>
      </c>
      <c r="BG86">
        <v>1657565765.5</v>
      </c>
      <c r="BH86">
        <v>1118.6844444444439</v>
      </c>
      <c r="BI86">
        <v>1158.9933333333331</v>
      </c>
      <c r="BJ86">
        <v>25.292133333333329</v>
      </c>
      <c r="BK86">
        <v>23.780899999999999</v>
      </c>
      <c r="BL86">
        <v>1121.8911111111111</v>
      </c>
      <c r="BM86">
        <v>25.398844444444439</v>
      </c>
      <c r="BN86">
        <v>500.00299999999999</v>
      </c>
      <c r="BO86">
        <v>73.522322222222215</v>
      </c>
      <c r="BP86">
        <v>9.9964477777777783E-2</v>
      </c>
      <c r="BQ86">
        <v>27.723711111111111</v>
      </c>
      <c r="BR86">
        <v>28.115644444444442</v>
      </c>
      <c r="BS86">
        <v>999.90000000000009</v>
      </c>
      <c r="BT86">
        <v>0</v>
      </c>
      <c r="BU86">
        <v>0</v>
      </c>
      <c r="BV86">
        <v>9998.4666666666672</v>
      </c>
      <c r="BW86">
        <v>0</v>
      </c>
      <c r="BX86">
        <v>2029.7911111111109</v>
      </c>
      <c r="BY86">
        <v>-40.307955555555552</v>
      </c>
      <c r="BZ86">
        <v>1147.712222222222</v>
      </c>
      <c r="CA86">
        <v>1187.2277777777781</v>
      </c>
      <c r="CB86">
        <v>1.5112377777777779</v>
      </c>
      <c r="CC86">
        <v>1158.9933333333331</v>
      </c>
      <c r="CD86">
        <v>23.780899999999999</v>
      </c>
      <c r="CE86">
        <v>1.8595366666666671</v>
      </c>
      <c r="CF86">
        <v>1.748426666666667</v>
      </c>
      <c r="CG86">
        <v>16.296455555555561</v>
      </c>
      <c r="CH86">
        <v>15.3332</v>
      </c>
      <c r="CI86">
        <v>2000.08</v>
      </c>
      <c r="CJ86">
        <v>0.97999533333333333</v>
      </c>
      <c r="CK86">
        <v>2.0005066666666672E-2</v>
      </c>
      <c r="CL86">
        <v>0</v>
      </c>
      <c r="CM86">
        <v>2.1875777777777778</v>
      </c>
      <c r="CN86">
        <v>0</v>
      </c>
      <c r="CO86">
        <v>5534.2477777777794</v>
      </c>
      <c r="CP86">
        <v>16750.111111111109</v>
      </c>
      <c r="CQ86">
        <v>38.75</v>
      </c>
      <c r="CR86">
        <v>40.347000000000001</v>
      </c>
      <c r="CS86">
        <v>39</v>
      </c>
      <c r="CT86">
        <v>39</v>
      </c>
      <c r="CU86">
        <v>38.061999999999998</v>
      </c>
      <c r="CV86">
        <v>1960.0722222222221</v>
      </c>
      <c r="CW86">
        <v>40.007777777777783</v>
      </c>
      <c r="CX86">
        <v>0</v>
      </c>
      <c r="CY86">
        <v>1657565768.0999999</v>
      </c>
      <c r="CZ86">
        <v>0</v>
      </c>
      <c r="DA86">
        <v>0</v>
      </c>
      <c r="DB86" t="s">
        <v>356</v>
      </c>
      <c r="DC86">
        <v>1657463822.5999999</v>
      </c>
      <c r="DD86">
        <v>1657463835.0999999</v>
      </c>
      <c r="DE86">
        <v>0</v>
      </c>
      <c r="DF86">
        <v>-2.657</v>
      </c>
      <c r="DG86">
        <v>-13.192</v>
      </c>
      <c r="DH86">
        <v>-3.9239999999999999</v>
      </c>
      <c r="DI86">
        <v>-0.217</v>
      </c>
      <c r="DJ86">
        <v>376</v>
      </c>
      <c r="DK86">
        <v>3</v>
      </c>
      <c r="DL86">
        <v>0.48</v>
      </c>
      <c r="DM86">
        <v>0.03</v>
      </c>
      <c r="DN86">
        <v>-39.875922500000001</v>
      </c>
      <c r="DO86">
        <v>-2.575003001876107</v>
      </c>
      <c r="DP86">
        <v>0.25784271124805891</v>
      </c>
      <c r="DQ86">
        <v>0</v>
      </c>
      <c r="DR86">
        <v>1.51725</v>
      </c>
      <c r="DS86">
        <v>-5.0525628517826479E-2</v>
      </c>
      <c r="DT86">
        <v>5.2698851979905538E-3</v>
      </c>
      <c r="DU86">
        <v>1</v>
      </c>
      <c r="DV86">
        <v>1</v>
      </c>
      <c r="DW86">
        <v>2</v>
      </c>
      <c r="DX86" t="s">
        <v>357</v>
      </c>
      <c r="DY86">
        <v>2.9803600000000001</v>
      </c>
      <c r="DZ86">
        <v>2.7155300000000002</v>
      </c>
      <c r="EA86">
        <v>0.15291099999999999</v>
      </c>
      <c r="EB86">
        <v>0.154611</v>
      </c>
      <c r="EC86">
        <v>9.1087100000000004E-2</v>
      </c>
      <c r="ED86">
        <v>8.5530800000000004E-2</v>
      </c>
      <c r="EE86">
        <v>26711</v>
      </c>
      <c r="EF86">
        <v>26787.9</v>
      </c>
      <c r="EG86">
        <v>29320.799999999999</v>
      </c>
      <c r="EH86">
        <v>29314.9</v>
      </c>
      <c r="EI86">
        <v>35317.5</v>
      </c>
      <c r="EJ86">
        <v>35614.800000000003</v>
      </c>
      <c r="EK86">
        <v>41304.9</v>
      </c>
      <c r="EL86">
        <v>41743</v>
      </c>
      <c r="EM86">
        <v>1.94485</v>
      </c>
      <c r="EN86">
        <v>2.1352000000000002</v>
      </c>
      <c r="EO86">
        <v>7.52583E-2</v>
      </c>
      <c r="EP86">
        <v>0</v>
      </c>
      <c r="EQ86">
        <v>26.8826</v>
      </c>
      <c r="ER86">
        <v>999.9</v>
      </c>
      <c r="ES86">
        <v>35.799999999999997</v>
      </c>
      <c r="ET86">
        <v>35.9</v>
      </c>
      <c r="EU86">
        <v>28.903199999999998</v>
      </c>
      <c r="EV86">
        <v>62.280099999999997</v>
      </c>
      <c r="EW86">
        <v>26.009599999999999</v>
      </c>
      <c r="EX86">
        <v>2</v>
      </c>
      <c r="EY86">
        <v>0.10112</v>
      </c>
      <c r="EZ86">
        <v>2.4394</v>
      </c>
      <c r="FA86">
        <v>20.366299999999999</v>
      </c>
      <c r="FB86">
        <v>5.2181899999999999</v>
      </c>
      <c r="FC86">
        <v>12.0099</v>
      </c>
      <c r="FD86">
        <v>4.9888000000000003</v>
      </c>
      <c r="FE86">
        <v>3.2885499999999999</v>
      </c>
      <c r="FF86">
        <v>9629.2999999999993</v>
      </c>
      <c r="FG86">
        <v>9999</v>
      </c>
      <c r="FH86">
        <v>9999</v>
      </c>
      <c r="FI86">
        <v>143.19999999999999</v>
      </c>
      <c r="FJ86">
        <v>1.86747</v>
      </c>
      <c r="FK86">
        <v>1.8664700000000001</v>
      </c>
      <c r="FL86">
        <v>1.86599</v>
      </c>
      <c r="FM86">
        <v>1.8658399999999999</v>
      </c>
      <c r="FN86">
        <v>1.8676999999999999</v>
      </c>
      <c r="FO86">
        <v>1.87012</v>
      </c>
      <c r="FP86">
        <v>1.86876</v>
      </c>
      <c r="FQ86">
        <v>1.87015</v>
      </c>
      <c r="FR86">
        <v>0</v>
      </c>
      <c r="FS86">
        <v>0</v>
      </c>
      <c r="FT86">
        <v>0</v>
      </c>
      <c r="FU86">
        <v>0</v>
      </c>
      <c r="FV86" t="s">
        <v>358</v>
      </c>
      <c r="FW86" t="s">
        <v>359</v>
      </c>
      <c r="FX86" t="s">
        <v>360</v>
      </c>
      <c r="FY86" t="s">
        <v>360</v>
      </c>
      <c r="FZ86" t="s">
        <v>360</v>
      </c>
      <c r="GA86" t="s">
        <v>360</v>
      </c>
      <c r="GB86">
        <v>0</v>
      </c>
      <c r="GC86">
        <v>100</v>
      </c>
      <c r="GD86">
        <v>100</v>
      </c>
      <c r="GE86">
        <v>-3.22</v>
      </c>
      <c r="GF86">
        <v>-0.1069</v>
      </c>
      <c r="GG86">
        <v>-1.416173661898785</v>
      </c>
      <c r="GH86">
        <v>-6.7673973195194002E-4</v>
      </c>
      <c r="GI86">
        <v>-1.250690455310944E-6</v>
      </c>
      <c r="GJ86">
        <v>3.8565111497720912E-10</v>
      </c>
      <c r="GK86">
        <v>-0.26405555660328678</v>
      </c>
      <c r="GL86">
        <v>-8.0097668062306809E-3</v>
      </c>
      <c r="GM86">
        <v>7.889985885015092E-4</v>
      </c>
      <c r="GN86">
        <v>-9.0450257093495313E-6</v>
      </c>
      <c r="GO86">
        <v>18</v>
      </c>
      <c r="GP86">
        <v>2288</v>
      </c>
      <c r="GQ86">
        <v>1</v>
      </c>
      <c r="GR86">
        <v>38</v>
      </c>
      <c r="GS86">
        <v>1699.1</v>
      </c>
      <c r="GT86">
        <v>1698.9</v>
      </c>
      <c r="GU86">
        <v>2.9528799999999999</v>
      </c>
      <c r="GV86">
        <v>2.2314500000000002</v>
      </c>
      <c r="GW86">
        <v>1.94702</v>
      </c>
      <c r="GX86">
        <v>2.7648899999999998</v>
      </c>
      <c r="GY86">
        <v>2.19482</v>
      </c>
      <c r="GZ86">
        <v>2.36206</v>
      </c>
      <c r="HA86">
        <v>40.3491</v>
      </c>
      <c r="HB86">
        <v>13.886900000000001</v>
      </c>
      <c r="HC86">
        <v>18</v>
      </c>
      <c r="HD86">
        <v>530.67200000000003</v>
      </c>
      <c r="HE86">
        <v>624.6</v>
      </c>
      <c r="HF86">
        <v>24.225300000000001</v>
      </c>
      <c r="HG86">
        <v>28.7151</v>
      </c>
      <c r="HH86">
        <v>30.000900000000001</v>
      </c>
      <c r="HI86">
        <v>28.7546</v>
      </c>
      <c r="HJ86">
        <v>28.716799999999999</v>
      </c>
      <c r="HK86">
        <v>59.0657</v>
      </c>
      <c r="HL86">
        <v>12.596399999999999</v>
      </c>
      <c r="HM86">
        <v>13.3245</v>
      </c>
      <c r="HN86">
        <v>24.157900000000001</v>
      </c>
      <c r="HO86">
        <v>1188.83</v>
      </c>
      <c r="HP86">
        <v>23.871400000000001</v>
      </c>
      <c r="HQ86">
        <v>100.274</v>
      </c>
      <c r="HR86">
        <v>100.283</v>
      </c>
    </row>
    <row r="87" spans="1:226" x14ac:dyDescent="0.2">
      <c r="A87">
        <v>71</v>
      </c>
      <c r="B87">
        <v>1657565773</v>
      </c>
      <c r="C87">
        <v>441.5</v>
      </c>
      <c r="D87" t="s">
        <v>500</v>
      </c>
      <c r="E87" t="s">
        <v>501</v>
      </c>
      <c r="F87">
        <v>5</v>
      </c>
      <c r="G87" t="s">
        <v>353</v>
      </c>
      <c r="H87" t="s">
        <v>354</v>
      </c>
      <c r="I87">
        <v>1657565770.2</v>
      </c>
      <c r="J87">
        <f t="shared" si="34"/>
        <v>2.8606916182875139E-3</v>
      </c>
      <c r="K87">
        <f t="shared" si="35"/>
        <v>2.8606916182875137</v>
      </c>
      <c r="L87">
        <f t="shared" si="36"/>
        <v>36.799220102643659</v>
      </c>
      <c r="M87">
        <f t="shared" si="37"/>
        <v>1134.1410000000001</v>
      </c>
      <c r="N87">
        <f t="shared" si="38"/>
        <v>528.72723305358329</v>
      </c>
      <c r="O87">
        <f t="shared" si="39"/>
        <v>38.926807523407035</v>
      </c>
      <c r="P87">
        <f t="shared" si="40"/>
        <v>83.499554498888841</v>
      </c>
      <c r="Q87">
        <f t="shared" si="41"/>
        <v>0.10516653284338041</v>
      </c>
      <c r="R87">
        <f t="shared" si="42"/>
        <v>3.1798693654223911</v>
      </c>
      <c r="S87">
        <f t="shared" si="43"/>
        <v>0.10327180016879281</v>
      </c>
      <c r="T87">
        <f t="shared" si="44"/>
        <v>6.4712265973987368E-2</v>
      </c>
      <c r="U87">
        <f t="shared" si="45"/>
        <v>321.51242939999992</v>
      </c>
      <c r="V87">
        <f t="shared" si="46"/>
        <v>28.79077038462227</v>
      </c>
      <c r="W87">
        <f t="shared" si="47"/>
        <v>28.121040000000001</v>
      </c>
      <c r="X87">
        <f t="shared" si="48"/>
        <v>3.8216994547512932</v>
      </c>
      <c r="Y87">
        <f t="shared" si="49"/>
        <v>49.83579859975297</v>
      </c>
      <c r="Z87">
        <f t="shared" si="50"/>
        <v>1.8609876673589423</v>
      </c>
      <c r="AA87">
        <f t="shared" si="51"/>
        <v>3.7342386791172379</v>
      </c>
      <c r="AB87">
        <f t="shared" si="52"/>
        <v>1.960711787392351</v>
      </c>
      <c r="AC87">
        <f t="shared" si="53"/>
        <v>-126.15650036647936</v>
      </c>
      <c r="AD87">
        <f t="shared" si="54"/>
        <v>-68.041804228052342</v>
      </c>
      <c r="AE87">
        <f t="shared" si="55"/>
        <v>-4.6606051656099448</v>
      </c>
      <c r="AF87">
        <f t="shared" si="56"/>
        <v>122.6535196398583</v>
      </c>
      <c r="AG87">
        <f t="shared" si="57"/>
        <v>73.33127688989245</v>
      </c>
      <c r="AH87">
        <f t="shared" si="58"/>
        <v>2.8719351809216174</v>
      </c>
      <c r="AI87">
        <f t="shared" si="59"/>
        <v>36.799220102643659</v>
      </c>
      <c r="AJ87">
        <v>1204.214605360077</v>
      </c>
      <c r="AK87">
        <v>1171.370303030302</v>
      </c>
      <c r="AL87">
        <v>3.4018321536094551</v>
      </c>
      <c r="AM87">
        <v>64.431249241879684</v>
      </c>
      <c r="AN87">
        <f t="shared" si="60"/>
        <v>2.8606916182875137</v>
      </c>
      <c r="AO87">
        <v>23.792453357534811</v>
      </c>
      <c r="AP87">
        <v>25.27627454545453</v>
      </c>
      <c r="AQ87">
        <v>-1.6338580530413109E-3</v>
      </c>
      <c r="AR87">
        <v>78.105960505336981</v>
      </c>
      <c r="AS87">
        <v>0</v>
      </c>
      <c r="AT87">
        <v>0</v>
      </c>
      <c r="AU87">
        <f t="shared" si="61"/>
        <v>1</v>
      </c>
      <c r="AV87">
        <f t="shared" si="62"/>
        <v>0</v>
      </c>
      <c r="AW87">
        <f t="shared" si="63"/>
        <v>38826.620296251334</v>
      </c>
      <c r="AX87">
        <f t="shared" si="64"/>
        <v>1999.9739999999999</v>
      </c>
      <c r="AY87">
        <f t="shared" si="65"/>
        <v>1681.1784599999999</v>
      </c>
      <c r="AZ87">
        <f t="shared" si="66"/>
        <v>0.84060015780205133</v>
      </c>
      <c r="BA87">
        <f t="shared" si="67"/>
        <v>0.16075830455795923</v>
      </c>
      <c r="BB87">
        <v>2.6469999999999998</v>
      </c>
      <c r="BC87">
        <v>0.5</v>
      </c>
      <c r="BD87" t="s">
        <v>355</v>
      </c>
      <c r="BE87">
        <v>2</v>
      </c>
      <c r="BF87" t="b">
        <v>1</v>
      </c>
      <c r="BG87">
        <v>1657565770.2</v>
      </c>
      <c r="BH87">
        <v>1134.1410000000001</v>
      </c>
      <c r="BI87">
        <v>1174.691</v>
      </c>
      <c r="BJ87">
        <v>25.277049999999999</v>
      </c>
      <c r="BK87">
        <v>23.794930000000001</v>
      </c>
      <c r="BL87">
        <v>1137.3779999999999</v>
      </c>
      <c r="BM87">
        <v>25.383980000000001</v>
      </c>
      <c r="BN87">
        <v>499.94979999999998</v>
      </c>
      <c r="BO87">
        <v>73.523749999999993</v>
      </c>
      <c r="BP87">
        <v>9.985985E-2</v>
      </c>
      <c r="BQ87">
        <v>27.724139999999998</v>
      </c>
      <c r="BR87">
        <v>28.121040000000001</v>
      </c>
      <c r="BS87">
        <v>999.9</v>
      </c>
      <c r="BT87">
        <v>0</v>
      </c>
      <c r="BU87">
        <v>0</v>
      </c>
      <c r="BV87">
        <v>10011.549999999999</v>
      </c>
      <c r="BW87">
        <v>0</v>
      </c>
      <c r="BX87">
        <v>1953.2339999999999</v>
      </c>
      <c r="BY87">
        <v>-40.548319999999997</v>
      </c>
      <c r="BZ87">
        <v>1163.5530000000001</v>
      </c>
      <c r="CA87">
        <v>1203.3240000000001</v>
      </c>
      <c r="CB87">
        <v>1.4821310000000001</v>
      </c>
      <c r="CC87">
        <v>1174.691</v>
      </c>
      <c r="CD87">
        <v>23.794930000000001</v>
      </c>
      <c r="CE87">
        <v>1.8584639999999999</v>
      </c>
      <c r="CF87">
        <v>1.749492</v>
      </c>
      <c r="CG87">
        <v>16.287389999999998</v>
      </c>
      <c r="CH87">
        <v>15.34267</v>
      </c>
      <c r="CI87">
        <v>1999.9739999999999</v>
      </c>
      <c r="CJ87">
        <v>0.979993</v>
      </c>
      <c r="CK87">
        <v>2.0007400000000002E-2</v>
      </c>
      <c r="CL87">
        <v>0</v>
      </c>
      <c r="CM87">
        <v>2.3607499999999999</v>
      </c>
      <c r="CN87">
        <v>0</v>
      </c>
      <c r="CO87">
        <v>5478.7759999999998</v>
      </c>
      <c r="CP87">
        <v>16749.21</v>
      </c>
      <c r="CQ87">
        <v>38.75</v>
      </c>
      <c r="CR87">
        <v>40.375</v>
      </c>
      <c r="CS87">
        <v>39</v>
      </c>
      <c r="CT87">
        <v>39</v>
      </c>
      <c r="CU87">
        <v>38.061999999999998</v>
      </c>
      <c r="CV87">
        <v>1959.9639999999999</v>
      </c>
      <c r="CW87">
        <v>40.01</v>
      </c>
      <c r="CX87">
        <v>0</v>
      </c>
      <c r="CY87">
        <v>1657565773.5</v>
      </c>
      <c r="CZ87">
        <v>0</v>
      </c>
      <c r="DA87">
        <v>0</v>
      </c>
      <c r="DB87" t="s">
        <v>356</v>
      </c>
      <c r="DC87">
        <v>1657463822.5999999</v>
      </c>
      <c r="DD87">
        <v>1657463835.0999999</v>
      </c>
      <c r="DE87">
        <v>0</v>
      </c>
      <c r="DF87">
        <v>-2.657</v>
      </c>
      <c r="DG87">
        <v>-13.192</v>
      </c>
      <c r="DH87">
        <v>-3.9239999999999999</v>
      </c>
      <c r="DI87">
        <v>-0.217</v>
      </c>
      <c r="DJ87">
        <v>376</v>
      </c>
      <c r="DK87">
        <v>3</v>
      </c>
      <c r="DL87">
        <v>0.48</v>
      </c>
      <c r="DM87">
        <v>0.03</v>
      </c>
      <c r="DN87">
        <v>-40.121363414634153</v>
      </c>
      <c r="DO87">
        <v>-3.1478801393727629</v>
      </c>
      <c r="DP87">
        <v>0.31792184325335171</v>
      </c>
      <c r="DQ87">
        <v>0</v>
      </c>
      <c r="DR87">
        <v>1.5062809756097559</v>
      </c>
      <c r="DS87">
        <v>-0.12718139372822401</v>
      </c>
      <c r="DT87">
        <v>1.490590696545566E-2</v>
      </c>
      <c r="DU87">
        <v>0</v>
      </c>
      <c r="DV87">
        <v>0</v>
      </c>
      <c r="DW87">
        <v>2</v>
      </c>
      <c r="DX87" t="s">
        <v>363</v>
      </c>
      <c r="DY87">
        <v>2.9803899999999999</v>
      </c>
      <c r="DZ87">
        <v>2.7157100000000001</v>
      </c>
      <c r="EA87">
        <v>0.154337</v>
      </c>
      <c r="EB87">
        <v>0.15601599999999999</v>
      </c>
      <c r="EC87">
        <v>9.10773E-2</v>
      </c>
      <c r="ED87">
        <v>8.5562100000000002E-2</v>
      </c>
      <c r="EE87">
        <v>26665.5</v>
      </c>
      <c r="EF87">
        <v>26742.7</v>
      </c>
      <c r="EG87">
        <v>29320.3</v>
      </c>
      <c r="EH87">
        <v>29314.2</v>
      </c>
      <c r="EI87">
        <v>35317.300000000003</v>
      </c>
      <c r="EJ87">
        <v>35613</v>
      </c>
      <c r="EK87">
        <v>41304.1</v>
      </c>
      <c r="EL87">
        <v>41742.199999999997</v>
      </c>
      <c r="EM87">
        <v>1.94468</v>
      </c>
      <c r="EN87">
        <v>2.1350799999999999</v>
      </c>
      <c r="EO87">
        <v>7.5057100000000002E-2</v>
      </c>
      <c r="EP87">
        <v>0</v>
      </c>
      <c r="EQ87">
        <v>26.905999999999999</v>
      </c>
      <c r="ER87">
        <v>999.9</v>
      </c>
      <c r="ES87">
        <v>35.700000000000003</v>
      </c>
      <c r="ET87">
        <v>36</v>
      </c>
      <c r="EU87">
        <v>28.9816</v>
      </c>
      <c r="EV87">
        <v>62.320099999999996</v>
      </c>
      <c r="EW87">
        <v>26.0016</v>
      </c>
      <c r="EX87">
        <v>2</v>
      </c>
      <c r="EY87">
        <v>0.102246</v>
      </c>
      <c r="EZ87">
        <v>2.5831400000000002</v>
      </c>
      <c r="FA87">
        <v>20.364000000000001</v>
      </c>
      <c r="FB87">
        <v>5.2189399999999999</v>
      </c>
      <c r="FC87">
        <v>12.0099</v>
      </c>
      <c r="FD87">
        <v>4.9890499999999998</v>
      </c>
      <c r="FE87">
        <v>3.2886500000000001</v>
      </c>
      <c r="FF87">
        <v>9629.5</v>
      </c>
      <c r="FG87">
        <v>9999</v>
      </c>
      <c r="FH87">
        <v>9999</v>
      </c>
      <c r="FI87">
        <v>143.19999999999999</v>
      </c>
      <c r="FJ87">
        <v>1.8674299999999999</v>
      </c>
      <c r="FK87">
        <v>1.86646</v>
      </c>
      <c r="FL87">
        <v>1.86598</v>
      </c>
      <c r="FM87">
        <v>1.8658399999999999</v>
      </c>
      <c r="FN87">
        <v>1.8676999999999999</v>
      </c>
      <c r="FO87">
        <v>1.87012</v>
      </c>
      <c r="FP87">
        <v>1.86877</v>
      </c>
      <c r="FQ87">
        <v>1.87016</v>
      </c>
      <c r="FR87">
        <v>0</v>
      </c>
      <c r="FS87">
        <v>0</v>
      </c>
      <c r="FT87">
        <v>0</v>
      </c>
      <c r="FU87">
        <v>0</v>
      </c>
      <c r="FV87" t="s">
        <v>358</v>
      </c>
      <c r="FW87" t="s">
        <v>359</v>
      </c>
      <c r="FX87" t="s">
        <v>360</v>
      </c>
      <c r="FY87" t="s">
        <v>360</v>
      </c>
      <c r="FZ87" t="s">
        <v>360</v>
      </c>
      <c r="GA87" t="s">
        <v>360</v>
      </c>
      <c r="GB87">
        <v>0</v>
      </c>
      <c r="GC87">
        <v>100</v>
      </c>
      <c r="GD87">
        <v>100</v>
      </c>
      <c r="GE87">
        <v>-3.25</v>
      </c>
      <c r="GF87">
        <v>-0.1069</v>
      </c>
      <c r="GG87">
        <v>-1.416173661898785</v>
      </c>
      <c r="GH87">
        <v>-6.7673973195194002E-4</v>
      </c>
      <c r="GI87">
        <v>-1.250690455310944E-6</v>
      </c>
      <c r="GJ87">
        <v>3.8565111497720912E-10</v>
      </c>
      <c r="GK87">
        <v>-0.26405555660328678</v>
      </c>
      <c r="GL87">
        <v>-8.0097668062306809E-3</v>
      </c>
      <c r="GM87">
        <v>7.889985885015092E-4</v>
      </c>
      <c r="GN87">
        <v>-9.0450257093495313E-6</v>
      </c>
      <c r="GO87">
        <v>18</v>
      </c>
      <c r="GP87">
        <v>2288</v>
      </c>
      <c r="GQ87">
        <v>1</v>
      </c>
      <c r="GR87">
        <v>38</v>
      </c>
      <c r="GS87">
        <v>1699.2</v>
      </c>
      <c r="GT87">
        <v>1699</v>
      </c>
      <c r="GU87">
        <v>2.9809600000000001</v>
      </c>
      <c r="GV87">
        <v>2.2143600000000001</v>
      </c>
      <c r="GW87">
        <v>1.94702</v>
      </c>
      <c r="GX87">
        <v>2.7673299999999998</v>
      </c>
      <c r="GY87">
        <v>2.19482</v>
      </c>
      <c r="GZ87">
        <v>2.3730500000000001</v>
      </c>
      <c r="HA87">
        <v>40.3491</v>
      </c>
      <c r="HB87">
        <v>13.886900000000001</v>
      </c>
      <c r="HC87">
        <v>18</v>
      </c>
      <c r="HD87">
        <v>530.57600000000002</v>
      </c>
      <c r="HE87">
        <v>624.51400000000001</v>
      </c>
      <c r="HF87">
        <v>24.104900000000001</v>
      </c>
      <c r="HG87">
        <v>28.721299999999999</v>
      </c>
      <c r="HH87">
        <v>30.001000000000001</v>
      </c>
      <c r="HI87">
        <v>28.757100000000001</v>
      </c>
      <c r="HJ87">
        <v>28.7182</v>
      </c>
      <c r="HK87">
        <v>59.679200000000002</v>
      </c>
      <c r="HL87">
        <v>12.596399999999999</v>
      </c>
      <c r="HM87">
        <v>13.3245</v>
      </c>
      <c r="HN87">
        <v>24.043099999999999</v>
      </c>
      <c r="HO87">
        <v>1202.19</v>
      </c>
      <c r="HP87">
        <v>23.871400000000001</v>
      </c>
      <c r="HQ87">
        <v>100.27200000000001</v>
      </c>
      <c r="HR87">
        <v>100.282</v>
      </c>
    </row>
    <row r="88" spans="1:226" x14ac:dyDescent="0.2">
      <c r="A88">
        <v>72</v>
      </c>
      <c r="B88">
        <v>1657565778</v>
      </c>
      <c r="C88">
        <v>446.5</v>
      </c>
      <c r="D88" t="s">
        <v>502</v>
      </c>
      <c r="E88" t="s">
        <v>503</v>
      </c>
      <c r="F88">
        <v>5</v>
      </c>
      <c r="G88" t="s">
        <v>353</v>
      </c>
      <c r="H88" t="s">
        <v>354</v>
      </c>
      <c r="I88">
        <v>1657565775.5</v>
      </c>
      <c r="J88">
        <f t="shared" si="34"/>
        <v>2.8619729996997804E-3</v>
      </c>
      <c r="K88">
        <f t="shared" si="35"/>
        <v>2.8619729996997805</v>
      </c>
      <c r="L88">
        <f t="shared" si="36"/>
        <v>37.072509479249902</v>
      </c>
      <c r="M88">
        <f t="shared" si="37"/>
        <v>1151.651111111111</v>
      </c>
      <c r="N88">
        <f t="shared" si="38"/>
        <v>541.55957894813753</v>
      </c>
      <c r="O88">
        <f t="shared" si="39"/>
        <v>39.871829309450561</v>
      </c>
      <c r="P88">
        <f t="shared" si="40"/>
        <v>84.789261073450035</v>
      </c>
      <c r="Q88">
        <f t="shared" si="41"/>
        <v>0.10520936965580839</v>
      </c>
      <c r="R88">
        <f t="shared" si="42"/>
        <v>3.1758786429629353</v>
      </c>
      <c r="S88">
        <f t="shared" si="43"/>
        <v>0.10331077168805049</v>
      </c>
      <c r="T88">
        <f t="shared" si="44"/>
        <v>6.4736960006807315E-2</v>
      </c>
      <c r="U88">
        <f t="shared" si="45"/>
        <v>321.51551500000011</v>
      </c>
      <c r="V88">
        <f t="shared" si="46"/>
        <v>28.782054953271302</v>
      </c>
      <c r="W88">
        <f t="shared" si="47"/>
        <v>28.121022222222219</v>
      </c>
      <c r="X88">
        <f t="shared" si="48"/>
        <v>3.8216954975696087</v>
      </c>
      <c r="Y88">
        <f t="shared" si="49"/>
        <v>49.859775845681689</v>
      </c>
      <c r="Z88">
        <f t="shared" si="50"/>
        <v>1.8608299723664938</v>
      </c>
      <c r="AA88">
        <f t="shared" si="51"/>
        <v>3.7321266307450895</v>
      </c>
      <c r="AB88">
        <f t="shared" si="52"/>
        <v>1.9608655252031149</v>
      </c>
      <c r="AC88">
        <f t="shared" si="53"/>
        <v>-126.21300928676031</v>
      </c>
      <c r="AD88">
        <f t="shared" si="54"/>
        <v>-69.611519092157195</v>
      </c>
      <c r="AE88">
        <f t="shared" si="55"/>
        <v>-4.7738853859003649</v>
      </c>
      <c r="AF88">
        <f t="shared" si="56"/>
        <v>120.91710123518222</v>
      </c>
      <c r="AG88">
        <f t="shared" si="57"/>
        <v>73.566552493557197</v>
      </c>
      <c r="AH88">
        <f t="shared" si="58"/>
        <v>2.880168150823295</v>
      </c>
      <c r="AI88">
        <f t="shared" si="59"/>
        <v>37.072509479249902</v>
      </c>
      <c r="AJ88">
        <v>1221.214981960399</v>
      </c>
      <c r="AK88">
        <v>1188.2833333333331</v>
      </c>
      <c r="AL88">
        <v>3.385572632189529</v>
      </c>
      <c r="AM88">
        <v>64.431249241879684</v>
      </c>
      <c r="AN88">
        <f t="shared" si="60"/>
        <v>2.8619729996997805</v>
      </c>
      <c r="AO88">
        <v>23.793025780089579</v>
      </c>
      <c r="AP88">
        <v>25.269555757575748</v>
      </c>
      <c r="AQ88">
        <v>1.038026432228268E-4</v>
      </c>
      <c r="AR88">
        <v>78.105960505336981</v>
      </c>
      <c r="AS88">
        <v>0</v>
      </c>
      <c r="AT88">
        <v>0</v>
      </c>
      <c r="AU88">
        <f t="shared" si="61"/>
        <v>1</v>
      </c>
      <c r="AV88">
        <f t="shared" si="62"/>
        <v>0</v>
      </c>
      <c r="AW88">
        <f t="shared" si="63"/>
        <v>38762.663825955526</v>
      </c>
      <c r="AX88">
        <f t="shared" si="64"/>
        <v>1999.993333333334</v>
      </c>
      <c r="AY88">
        <f t="shared" si="65"/>
        <v>1681.1947000000005</v>
      </c>
      <c r="AZ88">
        <f t="shared" si="66"/>
        <v>0.84060015200050664</v>
      </c>
      <c r="BA88">
        <f t="shared" si="67"/>
        <v>0.16075829336097786</v>
      </c>
      <c r="BB88">
        <v>2.6469999999999998</v>
      </c>
      <c r="BC88">
        <v>0.5</v>
      </c>
      <c r="BD88" t="s">
        <v>355</v>
      </c>
      <c r="BE88">
        <v>2</v>
      </c>
      <c r="BF88" t="b">
        <v>1</v>
      </c>
      <c r="BG88">
        <v>1657565775.5</v>
      </c>
      <c r="BH88">
        <v>1151.651111111111</v>
      </c>
      <c r="BI88">
        <v>1192.357777777778</v>
      </c>
      <c r="BJ88">
        <v>25.27474444444444</v>
      </c>
      <c r="BK88">
        <v>23.788355555555551</v>
      </c>
      <c r="BL88">
        <v>1154.922222222222</v>
      </c>
      <c r="BM88">
        <v>25.381722222222219</v>
      </c>
      <c r="BN88">
        <v>499.94422222222221</v>
      </c>
      <c r="BO88">
        <v>73.524155555555552</v>
      </c>
      <c r="BP88">
        <v>9.9930988888888891E-2</v>
      </c>
      <c r="BQ88">
        <v>27.714455555555549</v>
      </c>
      <c r="BR88">
        <v>28.121022222222219</v>
      </c>
      <c r="BS88">
        <v>999.90000000000009</v>
      </c>
      <c r="BT88">
        <v>0</v>
      </c>
      <c r="BU88">
        <v>0</v>
      </c>
      <c r="BV88">
        <v>9993.9622222222224</v>
      </c>
      <c r="BW88">
        <v>0</v>
      </c>
      <c r="BX88">
        <v>1791.0533333333331</v>
      </c>
      <c r="BY88">
        <v>-40.709966666666674</v>
      </c>
      <c r="BZ88">
        <v>1181.5122222222219</v>
      </c>
      <c r="CA88">
        <v>1221.415555555556</v>
      </c>
      <c r="CB88">
        <v>1.486395555555555</v>
      </c>
      <c r="CC88">
        <v>1192.357777777778</v>
      </c>
      <c r="CD88">
        <v>23.788355555555551</v>
      </c>
      <c r="CE88">
        <v>1.858303333333333</v>
      </c>
      <c r="CF88">
        <v>1.74902</v>
      </c>
      <c r="CG88">
        <v>16.286022222222229</v>
      </c>
      <c r="CH88">
        <v>15.338466666666671</v>
      </c>
      <c r="CI88">
        <v>1999.993333333334</v>
      </c>
      <c r="CJ88">
        <v>0.97999333333333338</v>
      </c>
      <c r="CK88">
        <v>2.0007077777777781E-2</v>
      </c>
      <c r="CL88">
        <v>0</v>
      </c>
      <c r="CM88">
        <v>2.5003333333333329</v>
      </c>
      <c r="CN88">
        <v>0</v>
      </c>
      <c r="CO88">
        <v>5406.0622222222219</v>
      </c>
      <c r="CP88">
        <v>16749.37777777778</v>
      </c>
      <c r="CQ88">
        <v>38.75</v>
      </c>
      <c r="CR88">
        <v>40.423222222222222</v>
      </c>
      <c r="CS88">
        <v>39.020666666666671</v>
      </c>
      <c r="CT88">
        <v>39</v>
      </c>
      <c r="CU88">
        <v>38.082999999999998</v>
      </c>
      <c r="CV88">
        <v>1959.983333333334</v>
      </c>
      <c r="CW88">
        <v>40.01</v>
      </c>
      <c r="CX88">
        <v>0</v>
      </c>
      <c r="CY88">
        <v>1657565778.3</v>
      </c>
      <c r="CZ88">
        <v>0</v>
      </c>
      <c r="DA88">
        <v>0</v>
      </c>
      <c r="DB88" t="s">
        <v>356</v>
      </c>
      <c r="DC88">
        <v>1657463822.5999999</v>
      </c>
      <c r="DD88">
        <v>1657463835.0999999</v>
      </c>
      <c r="DE88">
        <v>0</v>
      </c>
      <c r="DF88">
        <v>-2.657</v>
      </c>
      <c r="DG88">
        <v>-13.192</v>
      </c>
      <c r="DH88">
        <v>-3.9239999999999999</v>
      </c>
      <c r="DI88">
        <v>-0.217</v>
      </c>
      <c r="DJ88">
        <v>376</v>
      </c>
      <c r="DK88">
        <v>3</v>
      </c>
      <c r="DL88">
        <v>0.48</v>
      </c>
      <c r="DM88">
        <v>0.03</v>
      </c>
      <c r="DN88">
        <v>-40.350314634146343</v>
      </c>
      <c r="DO88">
        <v>-3.1162703832753329</v>
      </c>
      <c r="DP88">
        <v>0.31562667787410142</v>
      </c>
      <c r="DQ88">
        <v>0</v>
      </c>
      <c r="DR88">
        <v>1.4984846341463409</v>
      </c>
      <c r="DS88">
        <v>-0.12972543554007021</v>
      </c>
      <c r="DT88">
        <v>1.527119767813538E-2</v>
      </c>
      <c r="DU88">
        <v>0</v>
      </c>
      <c r="DV88">
        <v>0</v>
      </c>
      <c r="DW88">
        <v>2</v>
      </c>
      <c r="DX88" t="s">
        <v>363</v>
      </c>
      <c r="DY88">
        <v>2.9801000000000002</v>
      </c>
      <c r="DZ88">
        <v>2.71516</v>
      </c>
      <c r="EA88">
        <v>0.155753</v>
      </c>
      <c r="EB88">
        <v>0.15742100000000001</v>
      </c>
      <c r="EC88">
        <v>9.1055800000000006E-2</v>
      </c>
      <c r="ED88">
        <v>8.5519399999999995E-2</v>
      </c>
      <c r="EE88">
        <v>26620.2</v>
      </c>
      <c r="EF88">
        <v>26698.1</v>
      </c>
      <c r="EG88">
        <v>29319.599999999999</v>
      </c>
      <c r="EH88">
        <v>29314.2</v>
      </c>
      <c r="EI88">
        <v>35317.300000000003</v>
      </c>
      <c r="EJ88">
        <v>35614.699999999997</v>
      </c>
      <c r="EK88">
        <v>41303.1</v>
      </c>
      <c r="EL88">
        <v>41742.300000000003</v>
      </c>
      <c r="EM88">
        <v>1.9442200000000001</v>
      </c>
      <c r="EN88">
        <v>2.13503</v>
      </c>
      <c r="EO88">
        <v>7.2345099999999996E-2</v>
      </c>
      <c r="EP88">
        <v>0</v>
      </c>
      <c r="EQ88">
        <v>26.927600000000002</v>
      </c>
      <c r="ER88">
        <v>999.9</v>
      </c>
      <c r="ES88">
        <v>35.6</v>
      </c>
      <c r="ET88">
        <v>36</v>
      </c>
      <c r="EU88">
        <v>28.900500000000001</v>
      </c>
      <c r="EV88">
        <v>61.9101</v>
      </c>
      <c r="EW88">
        <v>26.125800000000002</v>
      </c>
      <c r="EX88">
        <v>2</v>
      </c>
      <c r="EY88">
        <v>0.103107</v>
      </c>
      <c r="EZ88">
        <v>2.7077900000000001</v>
      </c>
      <c r="FA88">
        <v>20.362100000000002</v>
      </c>
      <c r="FB88">
        <v>5.2180400000000002</v>
      </c>
      <c r="FC88">
        <v>12.0099</v>
      </c>
      <c r="FD88">
        <v>4.9889000000000001</v>
      </c>
      <c r="FE88">
        <v>3.2885</v>
      </c>
      <c r="FF88">
        <v>9629.5</v>
      </c>
      <c r="FG88">
        <v>9999</v>
      </c>
      <c r="FH88">
        <v>9999</v>
      </c>
      <c r="FI88">
        <v>143.19999999999999</v>
      </c>
      <c r="FJ88">
        <v>1.8674599999999999</v>
      </c>
      <c r="FK88">
        <v>1.86646</v>
      </c>
      <c r="FL88">
        <v>1.8660000000000001</v>
      </c>
      <c r="FM88">
        <v>1.8658399999999999</v>
      </c>
      <c r="FN88">
        <v>1.86768</v>
      </c>
      <c r="FO88">
        <v>1.87012</v>
      </c>
      <c r="FP88">
        <v>1.8687499999999999</v>
      </c>
      <c r="FQ88">
        <v>1.87016</v>
      </c>
      <c r="FR88">
        <v>0</v>
      </c>
      <c r="FS88">
        <v>0</v>
      </c>
      <c r="FT88">
        <v>0</v>
      </c>
      <c r="FU88">
        <v>0</v>
      </c>
      <c r="FV88" t="s">
        <v>358</v>
      </c>
      <c r="FW88" t="s">
        <v>359</v>
      </c>
      <c r="FX88" t="s">
        <v>360</v>
      </c>
      <c r="FY88" t="s">
        <v>360</v>
      </c>
      <c r="FZ88" t="s">
        <v>360</v>
      </c>
      <c r="GA88" t="s">
        <v>360</v>
      </c>
      <c r="GB88">
        <v>0</v>
      </c>
      <c r="GC88">
        <v>100</v>
      </c>
      <c r="GD88">
        <v>100</v>
      </c>
      <c r="GE88">
        <v>-3.29</v>
      </c>
      <c r="GF88">
        <v>-0.1071</v>
      </c>
      <c r="GG88">
        <v>-1.416173661898785</v>
      </c>
      <c r="GH88">
        <v>-6.7673973195194002E-4</v>
      </c>
      <c r="GI88">
        <v>-1.250690455310944E-6</v>
      </c>
      <c r="GJ88">
        <v>3.8565111497720912E-10</v>
      </c>
      <c r="GK88">
        <v>-0.26405555660328678</v>
      </c>
      <c r="GL88">
        <v>-8.0097668062306809E-3</v>
      </c>
      <c r="GM88">
        <v>7.889985885015092E-4</v>
      </c>
      <c r="GN88">
        <v>-9.0450257093495313E-6</v>
      </c>
      <c r="GO88">
        <v>18</v>
      </c>
      <c r="GP88">
        <v>2288</v>
      </c>
      <c r="GQ88">
        <v>1</v>
      </c>
      <c r="GR88">
        <v>38</v>
      </c>
      <c r="GS88">
        <v>1699.3</v>
      </c>
      <c r="GT88">
        <v>1699</v>
      </c>
      <c r="GU88">
        <v>3.0139200000000002</v>
      </c>
      <c r="GV88">
        <v>2.20947</v>
      </c>
      <c r="GW88">
        <v>1.94702</v>
      </c>
      <c r="GX88">
        <v>2.7661099999999998</v>
      </c>
      <c r="GY88">
        <v>2.19482</v>
      </c>
      <c r="GZ88">
        <v>2.3547400000000001</v>
      </c>
      <c r="HA88">
        <v>40.3491</v>
      </c>
      <c r="HB88">
        <v>13.8781</v>
      </c>
      <c r="HC88">
        <v>18</v>
      </c>
      <c r="HD88">
        <v>530.29600000000005</v>
      </c>
      <c r="HE88">
        <v>624.49800000000005</v>
      </c>
      <c r="HF88">
        <v>23.9833</v>
      </c>
      <c r="HG88">
        <v>28.727499999999999</v>
      </c>
      <c r="HH88">
        <v>30.000900000000001</v>
      </c>
      <c r="HI88">
        <v>28.759499999999999</v>
      </c>
      <c r="HJ88">
        <v>28.720500000000001</v>
      </c>
      <c r="HK88">
        <v>60.3551</v>
      </c>
      <c r="HL88">
        <v>12.3086</v>
      </c>
      <c r="HM88">
        <v>13.3245</v>
      </c>
      <c r="HN88">
        <v>23.915900000000001</v>
      </c>
      <c r="HO88">
        <v>1222.22</v>
      </c>
      <c r="HP88">
        <v>23.871400000000001</v>
      </c>
      <c r="HQ88">
        <v>100.26900000000001</v>
      </c>
      <c r="HR88">
        <v>100.282</v>
      </c>
    </row>
    <row r="89" spans="1:226" x14ac:dyDescent="0.2">
      <c r="A89">
        <v>73</v>
      </c>
      <c r="B89">
        <v>1657565783</v>
      </c>
      <c r="C89">
        <v>451.5</v>
      </c>
      <c r="D89" t="s">
        <v>504</v>
      </c>
      <c r="E89" t="s">
        <v>505</v>
      </c>
      <c r="F89">
        <v>5</v>
      </c>
      <c r="G89" t="s">
        <v>353</v>
      </c>
      <c r="H89" t="s">
        <v>354</v>
      </c>
      <c r="I89">
        <v>1657565780.2</v>
      </c>
      <c r="J89">
        <f t="shared" si="34"/>
        <v>2.8084270163250451E-3</v>
      </c>
      <c r="K89">
        <f t="shared" si="35"/>
        <v>2.8084270163250453</v>
      </c>
      <c r="L89">
        <f t="shared" si="36"/>
        <v>37.030912222409498</v>
      </c>
      <c r="M89">
        <f t="shared" si="37"/>
        <v>1167.2249999999999</v>
      </c>
      <c r="N89">
        <f t="shared" si="38"/>
        <v>547.36337736908467</v>
      </c>
      <c r="O89">
        <f t="shared" si="39"/>
        <v>40.299199909065365</v>
      </c>
      <c r="P89">
        <f t="shared" si="40"/>
        <v>85.936026337657481</v>
      </c>
      <c r="Q89">
        <f t="shared" si="41"/>
        <v>0.10337476539177627</v>
      </c>
      <c r="R89">
        <f t="shared" si="42"/>
        <v>3.1742762919026446</v>
      </c>
      <c r="S89">
        <f t="shared" si="43"/>
        <v>0.1015402744597481</v>
      </c>
      <c r="T89">
        <f t="shared" si="44"/>
        <v>6.3624781633452671E-2</v>
      </c>
      <c r="U89">
        <f t="shared" si="45"/>
        <v>321.514185</v>
      </c>
      <c r="V89">
        <f t="shared" si="46"/>
        <v>28.780171388343128</v>
      </c>
      <c r="W89">
        <f t="shared" si="47"/>
        <v>28.102219999999999</v>
      </c>
      <c r="X89">
        <f t="shared" si="48"/>
        <v>3.8175122838645477</v>
      </c>
      <c r="Y89">
        <f t="shared" si="49"/>
        <v>49.874231048407353</v>
      </c>
      <c r="Z89">
        <f t="shared" si="50"/>
        <v>1.8597057480384807</v>
      </c>
      <c r="AA89">
        <f t="shared" si="51"/>
        <v>3.7287908183155181</v>
      </c>
      <c r="AB89">
        <f t="shared" si="52"/>
        <v>1.957806535826067</v>
      </c>
      <c r="AC89">
        <f t="shared" si="53"/>
        <v>-123.85163141993449</v>
      </c>
      <c r="AD89">
        <f t="shared" si="54"/>
        <v>-68.978007340810677</v>
      </c>
      <c r="AE89">
        <f t="shared" si="55"/>
        <v>-4.7320230407395858</v>
      </c>
      <c r="AF89">
        <f t="shared" si="56"/>
        <v>123.95252319851522</v>
      </c>
      <c r="AG89">
        <f t="shared" si="57"/>
        <v>73.993897345298095</v>
      </c>
      <c r="AH89">
        <f t="shared" si="58"/>
        <v>2.8533209645954742</v>
      </c>
      <c r="AI89">
        <f t="shared" si="59"/>
        <v>37.030912222409498</v>
      </c>
      <c r="AJ89">
        <v>1238.413615361796</v>
      </c>
      <c r="AK89">
        <v>1205.3496969696971</v>
      </c>
      <c r="AL89">
        <v>3.4282190762926379</v>
      </c>
      <c r="AM89">
        <v>64.431249241879684</v>
      </c>
      <c r="AN89">
        <f t="shared" si="60"/>
        <v>2.8084270163250453</v>
      </c>
      <c r="AO89">
        <v>23.776588475265321</v>
      </c>
      <c r="AP89">
        <v>25.252767878787871</v>
      </c>
      <c r="AQ89">
        <v>-5.9032048379986024E-3</v>
      </c>
      <c r="AR89">
        <v>78.105960505336981</v>
      </c>
      <c r="AS89">
        <v>0</v>
      </c>
      <c r="AT89">
        <v>0</v>
      </c>
      <c r="AU89">
        <f t="shared" si="61"/>
        <v>1</v>
      </c>
      <c r="AV89">
        <f t="shared" si="62"/>
        <v>0</v>
      </c>
      <c r="AW89">
        <f t="shared" si="63"/>
        <v>38738.447861520261</v>
      </c>
      <c r="AX89">
        <f t="shared" si="64"/>
        <v>1999.9849999999999</v>
      </c>
      <c r="AY89">
        <f t="shared" si="65"/>
        <v>1681.1876999999999</v>
      </c>
      <c r="AZ89">
        <f t="shared" si="66"/>
        <v>0.84060015450115877</v>
      </c>
      <c r="BA89">
        <f t="shared" si="67"/>
        <v>0.16075829818723641</v>
      </c>
      <c r="BB89">
        <v>2.6469999999999998</v>
      </c>
      <c r="BC89">
        <v>0.5</v>
      </c>
      <c r="BD89" t="s">
        <v>355</v>
      </c>
      <c r="BE89">
        <v>2</v>
      </c>
      <c r="BF89" t="b">
        <v>1</v>
      </c>
      <c r="BG89">
        <v>1657565780.2</v>
      </c>
      <c r="BH89">
        <v>1167.2249999999999</v>
      </c>
      <c r="BI89">
        <v>1208.1559999999999</v>
      </c>
      <c r="BJ89">
        <v>25.259429999999998</v>
      </c>
      <c r="BK89">
        <v>23.787199999999999</v>
      </c>
      <c r="BL89">
        <v>1170.528</v>
      </c>
      <c r="BM89">
        <v>25.366620000000001</v>
      </c>
      <c r="BN89">
        <v>500.05520000000001</v>
      </c>
      <c r="BO89">
        <v>73.524059999999992</v>
      </c>
      <c r="BP89">
        <v>0.1001567</v>
      </c>
      <c r="BQ89">
        <v>27.699149999999999</v>
      </c>
      <c r="BR89">
        <v>28.102219999999999</v>
      </c>
      <c r="BS89">
        <v>999.9</v>
      </c>
      <c r="BT89">
        <v>0</v>
      </c>
      <c r="BU89">
        <v>0</v>
      </c>
      <c r="BV89">
        <v>9986.9380000000001</v>
      </c>
      <c r="BW89">
        <v>0</v>
      </c>
      <c r="BX89">
        <v>1639.856</v>
      </c>
      <c r="BY89">
        <v>-40.933599999999998</v>
      </c>
      <c r="BZ89">
        <v>1197.472</v>
      </c>
      <c r="CA89">
        <v>1237.597</v>
      </c>
      <c r="CB89">
        <v>1.472229</v>
      </c>
      <c r="CC89">
        <v>1208.1559999999999</v>
      </c>
      <c r="CD89">
        <v>23.787199999999999</v>
      </c>
      <c r="CE89">
        <v>1.857175</v>
      </c>
      <c r="CF89">
        <v>1.748931</v>
      </c>
      <c r="CG89">
        <v>16.276499999999999</v>
      </c>
      <c r="CH89">
        <v>15.33769</v>
      </c>
      <c r="CI89">
        <v>1999.9849999999999</v>
      </c>
      <c r="CJ89">
        <v>0.979993</v>
      </c>
      <c r="CK89">
        <v>2.0007400000000002E-2</v>
      </c>
      <c r="CL89">
        <v>0</v>
      </c>
      <c r="CM89">
        <v>2.1870599999999998</v>
      </c>
      <c r="CN89">
        <v>0</v>
      </c>
      <c r="CO89">
        <v>5336.1710000000003</v>
      </c>
      <c r="CP89">
        <v>16749.310000000001</v>
      </c>
      <c r="CQ89">
        <v>38.75</v>
      </c>
      <c r="CR89">
        <v>40.436999999999998</v>
      </c>
      <c r="CS89">
        <v>39.061999999999998</v>
      </c>
      <c r="CT89">
        <v>39</v>
      </c>
      <c r="CU89">
        <v>38.125</v>
      </c>
      <c r="CV89">
        <v>1959.9749999999999</v>
      </c>
      <c r="CW89">
        <v>40.01</v>
      </c>
      <c r="CX89">
        <v>0</v>
      </c>
      <c r="CY89">
        <v>1657565783.0999999</v>
      </c>
      <c r="CZ89">
        <v>0</v>
      </c>
      <c r="DA89">
        <v>0</v>
      </c>
      <c r="DB89" t="s">
        <v>356</v>
      </c>
      <c r="DC89">
        <v>1657463822.5999999</v>
      </c>
      <c r="DD89">
        <v>1657463835.0999999</v>
      </c>
      <c r="DE89">
        <v>0</v>
      </c>
      <c r="DF89">
        <v>-2.657</v>
      </c>
      <c r="DG89">
        <v>-13.192</v>
      </c>
      <c r="DH89">
        <v>-3.9239999999999999</v>
      </c>
      <c r="DI89">
        <v>-0.217</v>
      </c>
      <c r="DJ89">
        <v>376</v>
      </c>
      <c r="DK89">
        <v>3</v>
      </c>
      <c r="DL89">
        <v>0.48</v>
      </c>
      <c r="DM89">
        <v>0.03</v>
      </c>
      <c r="DN89">
        <v>-40.605097560975608</v>
      </c>
      <c r="DO89">
        <v>-2.5396306620209179</v>
      </c>
      <c r="DP89">
        <v>0.25584391343714158</v>
      </c>
      <c r="DQ89">
        <v>0</v>
      </c>
      <c r="DR89">
        <v>1.488300487804878</v>
      </c>
      <c r="DS89">
        <v>-0.14126822299651781</v>
      </c>
      <c r="DT89">
        <v>1.737786466312392E-2</v>
      </c>
      <c r="DU89">
        <v>0</v>
      </c>
      <c r="DV89">
        <v>0</v>
      </c>
      <c r="DW89">
        <v>2</v>
      </c>
      <c r="DX89" t="s">
        <v>363</v>
      </c>
      <c r="DY89">
        <v>2.9807299999999999</v>
      </c>
      <c r="DZ89">
        <v>2.71584</v>
      </c>
      <c r="EA89">
        <v>0.157166</v>
      </c>
      <c r="EB89">
        <v>0.15881000000000001</v>
      </c>
      <c r="EC89">
        <v>9.1014499999999998E-2</v>
      </c>
      <c r="ED89">
        <v>8.5609599999999994E-2</v>
      </c>
      <c r="EE89">
        <v>26575.3</v>
      </c>
      <c r="EF89">
        <v>26653</v>
      </c>
      <c r="EG89">
        <v>29319.3</v>
      </c>
      <c r="EH89">
        <v>29313.1</v>
      </c>
      <c r="EI89">
        <v>35318.699999999997</v>
      </c>
      <c r="EJ89">
        <v>35609.800000000003</v>
      </c>
      <c r="EK89">
        <v>41302.9</v>
      </c>
      <c r="EL89">
        <v>41740.699999999997</v>
      </c>
      <c r="EM89">
        <v>1.9444699999999999</v>
      </c>
      <c r="EN89">
        <v>2.1344699999999999</v>
      </c>
      <c r="EO89">
        <v>6.9975899999999994E-2</v>
      </c>
      <c r="EP89">
        <v>0</v>
      </c>
      <c r="EQ89">
        <v>26.9436</v>
      </c>
      <c r="ER89">
        <v>999.9</v>
      </c>
      <c r="ES89">
        <v>35.6</v>
      </c>
      <c r="ET89">
        <v>36</v>
      </c>
      <c r="EU89">
        <v>28.901399999999999</v>
      </c>
      <c r="EV89">
        <v>62.070099999999996</v>
      </c>
      <c r="EW89">
        <v>25.909500000000001</v>
      </c>
      <c r="EX89">
        <v>2</v>
      </c>
      <c r="EY89">
        <v>0.104202</v>
      </c>
      <c r="EZ89">
        <v>2.7603399999999998</v>
      </c>
      <c r="FA89">
        <v>20.3614</v>
      </c>
      <c r="FB89">
        <v>5.2180400000000002</v>
      </c>
      <c r="FC89">
        <v>12.0099</v>
      </c>
      <c r="FD89">
        <v>4.9889999999999999</v>
      </c>
      <c r="FE89">
        <v>3.2885</v>
      </c>
      <c r="FF89">
        <v>9629.7999999999993</v>
      </c>
      <c r="FG89">
        <v>9999</v>
      </c>
      <c r="FH89">
        <v>9999</v>
      </c>
      <c r="FI89">
        <v>143.19999999999999</v>
      </c>
      <c r="FJ89">
        <v>1.86748</v>
      </c>
      <c r="FK89">
        <v>1.8664700000000001</v>
      </c>
      <c r="FL89">
        <v>1.8659699999999999</v>
      </c>
      <c r="FM89">
        <v>1.8658399999999999</v>
      </c>
      <c r="FN89">
        <v>1.86768</v>
      </c>
      <c r="FO89">
        <v>1.87012</v>
      </c>
      <c r="FP89">
        <v>1.86876</v>
      </c>
      <c r="FQ89">
        <v>1.87018</v>
      </c>
      <c r="FR89">
        <v>0</v>
      </c>
      <c r="FS89">
        <v>0</v>
      </c>
      <c r="FT89">
        <v>0</v>
      </c>
      <c r="FU89">
        <v>0</v>
      </c>
      <c r="FV89" t="s">
        <v>358</v>
      </c>
      <c r="FW89" t="s">
        <v>359</v>
      </c>
      <c r="FX89" t="s">
        <v>360</v>
      </c>
      <c r="FY89" t="s">
        <v>360</v>
      </c>
      <c r="FZ89" t="s">
        <v>360</v>
      </c>
      <c r="GA89" t="s">
        <v>360</v>
      </c>
      <c r="GB89">
        <v>0</v>
      </c>
      <c r="GC89">
        <v>100</v>
      </c>
      <c r="GD89">
        <v>100</v>
      </c>
      <c r="GE89">
        <v>-3.32</v>
      </c>
      <c r="GF89">
        <v>-0.10730000000000001</v>
      </c>
      <c r="GG89">
        <v>-1.416173661898785</v>
      </c>
      <c r="GH89">
        <v>-6.7673973195194002E-4</v>
      </c>
      <c r="GI89">
        <v>-1.250690455310944E-6</v>
      </c>
      <c r="GJ89">
        <v>3.8565111497720912E-10</v>
      </c>
      <c r="GK89">
        <v>-0.26405555660328678</v>
      </c>
      <c r="GL89">
        <v>-8.0097668062306809E-3</v>
      </c>
      <c r="GM89">
        <v>7.889985885015092E-4</v>
      </c>
      <c r="GN89">
        <v>-9.0450257093495313E-6</v>
      </c>
      <c r="GO89">
        <v>18</v>
      </c>
      <c r="GP89">
        <v>2288</v>
      </c>
      <c r="GQ89">
        <v>1</v>
      </c>
      <c r="GR89">
        <v>38</v>
      </c>
      <c r="GS89">
        <v>1699.3</v>
      </c>
      <c r="GT89">
        <v>1699.1</v>
      </c>
      <c r="GU89">
        <v>3.0468799999999998</v>
      </c>
      <c r="GV89">
        <v>2.2314500000000002</v>
      </c>
      <c r="GW89">
        <v>1.94702</v>
      </c>
      <c r="GX89">
        <v>2.7673299999999998</v>
      </c>
      <c r="GY89">
        <v>2.19482</v>
      </c>
      <c r="GZ89">
        <v>2.36816</v>
      </c>
      <c r="HA89">
        <v>40.374499999999998</v>
      </c>
      <c r="HB89">
        <v>13.8781</v>
      </c>
      <c r="HC89">
        <v>18</v>
      </c>
      <c r="HD89">
        <v>530.48900000000003</v>
      </c>
      <c r="HE89">
        <v>624.06600000000003</v>
      </c>
      <c r="HF89">
        <v>23.855899999999998</v>
      </c>
      <c r="HG89">
        <v>28.7347</v>
      </c>
      <c r="HH89">
        <v>30.001000000000001</v>
      </c>
      <c r="HI89">
        <v>28.762599999999999</v>
      </c>
      <c r="HJ89">
        <v>28.721699999999998</v>
      </c>
      <c r="HK89">
        <v>60.962200000000003</v>
      </c>
      <c r="HL89">
        <v>12.3086</v>
      </c>
      <c r="HM89">
        <v>13.3245</v>
      </c>
      <c r="HN89">
        <v>23.8035</v>
      </c>
      <c r="HO89">
        <v>1235.58</v>
      </c>
      <c r="HP89">
        <v>23.873999999999999</v>
      </c>
      <c r="HQ89">
        <v>100.26900000000001</v>
      </c>
      <c r="HR89">
        <v>100.27800000000001</v>
      </c>
    </row>
    <row r="90" spans="1:226" x14ac:dyDescent="0.2">
      <c r="A90">
        <v>74</v>
      </c>
      <c r="B90">
        <v>1657565788</v>
      </c>
      <c r="C90">
        <v>456.5</v>
      </c>
      <c r="D90" t="s">
        <v>506</v>
      </c>
      <c r="E90" t="s">
        <v>507</v>
      </c>
      <c r="F90">
        <v>5</v>
      </c>
      <c r="G90" t="s">
        <v>353</v>
      </c>
      <c r="H90" t="s">
        <v>354</v>
      </c>
      <c r="I90">
        <v>1657565785.5</v>
      </c>
      <c r="J90">
        <f t="shared" si="34"/>
        <v>2.7853836344675061E-3</v>
      </c>
      <c r="K90">
        <f t="shared" si="35"/>
        <v>2.785383634467506</v>
      </c>
      <c r="L90">
        <f t="shared" si="36"/>
        <v>37.290839696979631</v>
      </c>
      <c r="M90">
        <f t="shared" si="37"/>
        <v>1184.8588888888889</v>
      </c>
      <c r="N90">
        <f t="shared" si="38"/>
        <v>557.82252862794849</v>
      </c>
      <c r="O90">
        <f t="shared" si="39"/>
        <v>41.068913837955037</v>
      </c>
      <c r="P90">
        <f t="shared" si="40"/>
        <v>87.233600510187202</v>
      </c>
      <c r="Q90">
        <f t="shared" si="41"/>
        <v>0.10290666121454248</v>
      </c>
      <c r="R90">
        <f t="shared" si="42"/>
        <v>3.1780951318242909</v>
      </c>
      <c r="S90">
        <f t="shared" si="43"/>
        <v>0.10109073221747711</v>
      </c>
      <c r="T90">
        <f t="shared" si="44"/>
        <v>6.3342192517627072E-2</v>
      </c>
      <c r="U90">
        <f t="shared" si="45"/>
        <v>321.51894866666674</v>
      </c>
      <c r="V90">
        <f t="shared" si="46"/>
        <v>28.761154795971148</v>
      </c>
      <c r="W90">
        <f t="shared" si="47"/>
        <v>28.068222222222222</v>
      </c>
      <c r="X90">
        <f t="shared" si="48"/>
        <v>3.8099584269778686</v>
      </c>
      <c r="Y90">
        <f t="shared" si="49"/>
        <v>49.936674783235325</v>
      </c>
      <c r="Z90">
        <f t="shared" si="50"/>
        <v>1.8594904996104418</v>
      </c>
      <c r="AA90">
        <f t="shared" si="51"/>
        <v>3.7236970777131271</v>
      </c>
      <c r="AB90">
        <f t="shared" si="52"/>
        <v>1.9504679273674268</v>
      </c>
      <c r="AC90">
        <f t="shared" si="53"/>
        <v>-122.83541828001702</v>
      </c>
      <c r="AD90">
        <f t="shared" si="54"/>
        <v>-67.24424366433847</v>
      </c>
      <c r="AE90">
        <f t="shared" si="55"/>
        <v>-4.6062221924743225</v>
      </c>
      <c r="AF90">
        <f t="shared" si="56"/>
        <v>126.83306452983693</v>
      </c>
      <c r="AG90">
        <f t="shared" si="57"/>
        <v>74.171145073860316</v>
      </c>
      <c r="AH90">
        <f t="shared" si="58"/>
        <v>2.7778078495675378</v>
      </c>
      <c r="AI90">
        <f t="shared" si="59"/>
        <v>37.290839696979631</v>
      </c>
      <c r="AJ90">
        <v>1255.5700190217181</v>
      </c>
      <c r="AK90">
        <v>1222.396363636364</v>
      </c>
      <c r="AL90">
        <v>3.4182703061947541</v>
      </c>
      <c r="AM90">
        <v>64.431249241879684</v>
      </c>
      <c r="AN90">
        <f t="shared" si="60"/>
        <v>2.785383634467506</v>
      </c>
      <c r="AO90">
        <v>23.824076552436139</v>
      </c>
      <c r="AP90">
        <v>25.258030303030299</v>
      </c>
      <c r="AQ90">
        <v>7.4723547473044556E-4</v>
      </c>
      <c r="AR90">
        <v>78.105960505336981</v>
      </c>
      <c r="AS90">
        <v>0</v>
      </c>
      <c r="AT90">
        <v>0</v>
      </c>
      <c r="AU90">
        <f t="shared" si="61"/>
        <v>1</v>
      </c>
      <c r="AV90">
        <f t="shared" si="62"/>
        <v>0</v>
      </c>
      <c r="AW90">
        <f t="shared" si="63"/>
        <v>38803.870573650376</v>
      </c>
      <c r="AX90">
        <f t="shared" si="64"/>
        <v>2000.014444444445</v>
      </c>
      <c r="AY90">
        <f t="shared" si="65"/>
        <v>1681.2124666666671</v>
      </c>
      <c r="AZ90">
        <f t="shared" si="66"/>
        <v>0.84060016233216095</v>
      </c>
      <c r="BA90">
        <f t="shared" si="67"/>
        <v>0.1607583133010706</v>
      </c>
      <c r="BB90">
        <v>2.6469999999999998</v>
      </c>
      <c r="BC90">
        <v>0.5</v>
      </c>
      <c r="BD90" t="s">
        <v>355</v>
      </c>
      <c r="BE90">
        <v>2</v>
      </c>
      <c r="BF90" t="b">
        <v>1</v>
      </c>
      <c r="BG90">
        <v>1657565785.5</v>
      </c>
      <c r="BH90">
        <v>1184.8588888888889</v>
      </c>
      <c r="BI90">
        <v>1225.8688888888889</v>
      </c>
      <c r="BJ90">
        <v>25.256711111111109</v>
      </c>
      <c r="BK90">
        <v>23.823233333333331</v>
      </c>
      <c r="BL90">
        <v>1188.1977777777779</v>
      </c>
      <c r="BM90">
        <v>25.363922222222229</v>
      </c>
      <c r="BN90">
        <v>499.98322222222231</v>
      </c>
      <c r="BO90">
        <v>73.523755555555567</v>
      </c>
      <c r="BP90">
        <v>9.9864377777777777E-2</v>
      </c>
      <c r="BQ90">
        <v>27.675755555555551</v>
      </c>
      <c r="BR90">
        <v>28.068222222222222</v>
      </c>
      <c r="BS90">
        <v>999.90000000000009</v>
      </c>
      <c r="BT90">
        <v>0</v>
      </c>
      <c r="BU90">
        <v>0</v>
      </c>
      <c r="BV90">
        <v>10003.75333333333</v>
      </c>
      <c r="BW90">
        <v>0</v>
      </c>
      <c r="BX90">
        <v>1460.7633333333331</v>
      </c>
      <c r="BY90">
        <v>-41.010455555555559</v>
      </c>
      <c r="BZ90">
        <v>1215.56</v>
      </c>
      <c r="CA90">
        <v>1255.787777777778</v>
      </c>
      <c r="CB90">
        <v>1.4334577777777779</v>
      </c>
      <c r="CC90">
        <v>1225.8688888888889</v>
      </c>
      <c r="CD90">
        <v>23.823233333333331</v>
      </c>
      <c r="CE90">
        <v>1.856967777777778</v>
      </c>
      <c r="CF90">
        <v>1.7515733333333341</v>
      </c>
      <c r="CG90">
        <v>16.274755555555551</v>
      </c>
      <c r="CH90">
        <v>15.36118888888889</v>
      </c>
      <c r="CI90">
        <v>2000.014444444445</v>
      </c>
      <c r="CJ90">
        <v>0.97999333333333338</v>
      </c>
      <c r="CK90">
        <v>2.0007077777777781E-2</v>
      </c>
      <c r="CL90">
        <v>0</v>
      </c>
      <c r="CM90">
        <v>2.2274333333333329</v>
      </c>
      <c r="CN90">
        <v>0</v>
      </c>
      <c r="CO90">
        <v>5245.3055555555557</v>
      </c>
      <c r="CP90">
        <v>16749.522222222218</v>
      </c>
      <c r="CQ90">
        <v>38.756888888888888</v>
      </c>
      <c r="CR90">
        <v>40.436999999999998</v>
      </c>
      <c r="CS90">
        <v>39.061999999999998</v>
      </c>
      <c r="CT90">
        <v>39</v>
      </c>
      <c r="CU90">
        <v>38.125</v>
      </c>
      <c r="CV90">
        <v>1960.0033333333331</v>
      </c>
      <c r="CW90">
        <v>40.011111111111113</v>
      </c>
      <c r="CX90">
        <v>0</v>
      </c>
      <c r="CY90">
        <v>1657565788.5</v>
      </c>
      <c r="CZ90">
        <v>0</v>
      </c>
      <c r="DA90">
        <v>0</v>
      </c>
      <c r="DB90" t="s">
        <v>356</v>
      </c>
      <c r="DC90">
        <v>1657463822.5999999</v>
      </c>
      <c r="DD90">
        <v>1657463835.0999999</v>
      </c>
      <c r="DE90">
        <v>0</v>
      </c>
      <c r="DF90">
        <v>-2.657</v>
      </c>
      <c r="DG90">
        <v>-13.192</v>
      </c>
      <c r="DH90">
        <v>-3.9239999999999999</v>
      </c>
      <c r="DI90">
        <v>-0.217</v>
      </c>
      <c r="DJ90">
        <v>376</v>
      </c>
      <c r="DK90">
        <v>3</v>
      </c>
      <c r="DL90">
        <v>0.48</v>
      </c>
      <c r="DM90">
        <v>0.03</v>
      </c>
      <c r="DN90">
        <v>-40.779620000000001</v>
      </c>
      <c r="DO90">
        <v>-2.022731707316952</v>
      </c>
      <c r="DP90">
        <v>0.2040735788876159</v>
      </c>
      <c r="DQ90">
        <v>0</v>
      </c>
      <c r="DR90">
        <v>1.4699249999999999</v>
      </c>
      <c r="DS90">
        <v>-0.18911212007505099</v>
      </c>
      <c r="DT90">
        <v>2.2577681014665781E-2</v>
      </c>
      <c r="DU90">
        <v>0</v>
      </c>
      <c r="DV90">
        <v>0</v>
      </c>
      <c r="DW90">
        <v>2</v>
      </c>
      <c r="DX90" t="s">
        <v>363</v>
      </c>
      <c r="DY90">
        <v>2.98014</v>
      </c>
      <c r="DZ90">
        <v>2.7153200000000002</v>
      </c>
      <c r="EA90">
        <v>0.15856899999999999</v>
      </c>
      <c r="EB90">
        <v>0.16018399999999999</v>
      </c>
      <c r="EC90">
        <v>9.1027399999999994E-2</v>
      </c>
      <c r="ED90">
        <v>8.5616100000000001E-2</v>
      </c>
      <c r="EE90">
        <v>26530.6</v>
      </c>
      <c r="EF90">
        <v>26608.9</v>
      </c>
      <c r="EG90">
        <v>29318.9</v>
      </c>
      <c r="EH90">
        <v>29312.5</v>
      </c>
      <c r="EI90">
        <v>35317.9</v>
      </c>
      <c r="EJ90">
        <v>35609</v>
      </c>
      <c r="EK90">
        <v>41302.400000000001</v>
      </c>
      <c r="EL90">
        <v>41740</v>
      </c>
      <c r="EM90">
        <v>1.9441200000000001</v>
      </c>
      <c r="EN90">
        <v>2.1348699999999998</v>
      </c>
      <c r="EO90">
        <v>6.7405400000000004E-2</v>
      </c>
      <c r="EP90">
        <v>0</v>
      </c>
      <c r="EQ90">
        <v>26.953299999999999</v>
      </c>
      <c r="ER90">
        <v>999.9</v>
      </c>
      <c r="ES90">
        <v>35.6</v>
      </c>
      <c r="ET90">
        <v>36</v>
      </c>
      <c r="EU90">
        <v>28.900600000000001</v>
      </c>
      <c r="EV90">
        <v>61.870100000000001</v>
      </c>
      <c r="EW90">
        <v>26.1218</v>
      </c>
      <c r="EX90">
        <v>2</v>
      </c>
      <c r="EY90">
        <v>0.104769</v>
      </c>
      <c r="EZ90">
        <v>2.73082</v>
      </c>
      <c r="FA90">
        <v>20.361899999999999</v>
      </c>
      <c r="FB90">
        <v>5.2178899999999997</v>
      </c>
      <c r="FC90">
        <v>12.0099</v>
      </c>
      <c r="FD90">
        <v>4.98895</v>
      </c>
      <c r="FE90">
        <v>3.2885</v>
      </c>
      <c r="FF90">
        <v>9629.7999999999993</v>
      </c>
      <c r="FG90">
        <v>9999</v>
      </c>
      <c r="FH90">
        <v>9999</v>
      </c>
      <c r="FI90">
        <v>143.19999999999999</v>
      </c>
      <c r="FJ90">
        <v>1.86747</v>
      </c>
      <c r="FK90">
        <v>1.86646</v>
      </c>
      <c r="FL90">
        <v>1.86599</v>
      </c>
      <c r="FM90">
        <v>1.8658399999999999</v>
      </c>
      <c r="FN90">
        <v>1.8676900000000001</v>
      </c>
      <c r="FO90">
        <v>1.87012</v>
      </c>
      <c r="FP90">
        <v>1.86879</v>
      </c>
      <c r="FQ90">
        <v>1.87019</v>
      </c>
      <c r="FR90">
        <v>0</v>
      </c>
      <c r="FS90">
        <v>0</v>
      </c>
      <c r="FT90">
        <v>0</v>
      </c>
      <c r="FU90">
        <v>0</v>
      </c>
      <c r="FV90" t="s">
        <v>358</v>
      </c>
      <c r="FW90" t="s">
        <v>359</v>
      </c>
      <c r="FX90" t="s">
        <v>360</v>
      </c>
      <c r="FY90" t="s">
        <v>360</v>
      </c>
      <c r="FZ90" t="s">
        <v>360</v>
      </c>
      <c r="GA90" t="s">
        <v>360</v>
      </c>
      <c r="GB90">
        <v>0</v>
      </c>
      <c r="GC90">
        <v>100</v>
      </c>
      <c r="GD90">
        <v>100</v>
      </c>
      <c r="GE90">
        <v>-3.36</v>
      </c>
      <c r="GF90">
        <v>-0.1072</v>
      </c>
      <c r="GG90">
        <v>-1.416173661898785</v>
      </c>
      <c r="GH90">
        <v>-6.7673973195194002E-4</v>
      </c>
      <c r="GI90">
        <v>-1.250690455310944E-6</v>
      </c>
      <c r="GJ90">
        <v>3.8565111497720912E-10</v>
      </c>
      <c r="GK90">
        <v>-0.26405555660328678</v>
      </c>
      <c r="GL90">
        <v>-8.0097668062306809E-3</v>
      </c>
      <c r="GM90">
        <v>7.889985885015092E-4</v>
      </c>
      <c r="GN90">
        <v>-9.0450257093495313E-6</v>
      </c>
      <c r="GO90">
        <v>18</v>
      </c>
      <c r="GP90">
        <v>2288</v>
      </c>
      <c r="GQ90">
        <v>1</v>
      </c>
      <c r="GR90">
        <v>38</v>
      </c>
      <c r="GS90">
        <v>1699.4</v>
      </c>
      <c r="GT90">
        <v>1699.2</v>
      </c>
      <c r="GU90">
        <v>3.0810499999999998</v>
      </c>
      <c r="GV90">
        <v>2.2326700000000002</v>
      </c>
      <c r="GW90">
        <v>1.94702</v>
      </c>
      <c r="GX90">
        <v>2.7648899999999998</v>
      </c>
      <c r="GY90">
        <v>2.19482</v>
      </c>
      <c r="GZ90">
        <v>2.3877000000000002</v>
      </c>
      <c r="HA90">
        <v>40.374499999999998</v>
      </c>
      <c r="HB90">
        <v>13.8781</v>
      </c>
      <c r="HC90">
        <v>18</v>
      </c>
      <c r="HD90">
        <v>530.27499999999998</v>
      </c>
      <c r="HE90">
        <v>624.40499999999997</v>
      </c>
      <c r="HF90">
        <v>23.745699999999999</v>
      </c>
      <c r="HG90">
        <v>28.7409</v>
      </c>
      <c r="HH90">
        <v>30.000800000000002</v>
      </c>
      <c r="HI90">
        <v>28.7651</v>
      </c>
      <c r="HJ90">
        <v>28.722999999999999</v>
      </c>
      <c r="HK90">
        <v>61.636899999999997</v>
      </c>
      <c r="HL90">
        <v>12.3086</v>
      </c>
      <c r="HM90">
        <v>13.3245</v>
      </c>
      <c r="HN90">
        <v>23.715699999999998</v>
      </c>
      <c r="HO90">
        <v>1255.6199999999999</v>
      </c>
      <c r="HP90">
        <v>23.872299999999999</v>
      </c>
      <c r="HQ90">
        <v>100.267</v>
      </c>
      <c r="HR90">
        <v>100.276</v>
      </c>
    </row>
    <row r="91" spans="1:226" x14ac:dyDescent="0.2">
      <c r="A91">
        <v>75</v>
      </c>
      <c r="B91">
        <v>1657565793</v>
      </c>
      <c r="C91">
        <v>461.5</v>
      </c>
      <c r="D91" t="s">
        <v>508</v>
      </c>
      <c r="E91" t="s">
        <v>509</v>
      </c>
      <c r="F91">
        <v>5</v>
      </c>
      <c r="G91" t="s">
        <v>353</v>
      </c>
      <c r="H91" t="s">
        <v>354</v>
      </c>
      <c r="I91">
        <v>1657565790.2</v>
      </c>
      <c r="J91">
        <f t="shared" si="34"/>
        <v>2.7823028190561523E-3</v>
      </c>
      <c r="K91">
        <f t="shared" si="35"/>
        <v>2.7823028190561523</v>
      </c>
      <c r="L91">
        <f t="shared" si="36"/>
        <v>37.233167728676079</v>
      </c>
      <c r="M91">
        <f t="shared" si="37"/>
        <v>1200.5129999999999</v>
      </c>
      <c r="N91">
        <f t="shared" si="38"/>
        <v>573.64927064445374</v>
      </c>
      <c r="O91">
        <f t="shared" si="39"/>
        <v>42.234750402566632</v>
      </c>
      <c r="P91">
        <f t="shared" si="40"/>
        <v>88.387398894580457</v>
      </c>
      <c r="Q91">
        <f t="shared" si="41"/>
        <v>0.10289247222498409</v>
      </c>
      <c r="R91">
        <f t="shared" si="42"/>
        <v>3.176852770036855</v>
      </c>
      <c r="S91">
        <f t="shared" si="43"/>
        <v>0.10107634275276195</v>
      </c>
      <c r="T91">
        <f t="shared" si="44"/>
        <v>6.333321615693091E-2</v>
      </c>
      <c r="U91">
        <f t="shared" si="45"/>
        <v>321.51727529999994</v>
      </c>
      <c r="V91">
        <f t="shared" si="46"/>
        <v>28.747520131213122</v>
      </c>
      <c r="W91">
        <f t="shared" si="47"/>
        <v>28.05949</v>
      </c>
      <c r="X91">
        <f t="shared" si="48"/>
        <v>3.8080203486868176</v>
      </c>
      <c r="Y91">
        <f t="shared" si="49"/>
        <v>49.976699293622886</v>
      </c>
      <c r="Z91">
        <f t="shared" si="50"/>
        <v>1.8593746423244761</v>
      </c>
      <c r="AA91">
        <f t="shared" si="51"/>
        <v>3.7204830823265986</v>
      </c>
      <c r="AB91">
        <f t="shared" si="52"/>
        <v>1.9486457063623415</v>
      </c>
      <c r="AC91">
        <f t="shared" si="53"/>
        <v>-122.69955432037632</v>
      </c>
      <c r="AD91">
        <f t="shared" si="54"/>
        <v>-68.253001590349115</v>
      </c>
      <c r="AE91">
        <f t="shared" si="55"/>
        <v>-4.6766022758661272</v>
      </c>
      <c r="AF91">
        <f t="shared" si="56"/>
        <v>125.8881171134084</v>
      </c>
      <c r="AG91">
        <f t="shared" si="57"/>
        <v>74.345237217919987</v>
      </c>
      <c r="AH91">
        <f t="shared" si="58"/>
        <v>2.7973122072626282</v>
      </c>
      <c r="AI91">
        <f t="shared" si="59"/>
        <v>37.233167728676079</v>
      </c>
      <c r="AJ91">
        <v>1272.7927514588389</v>
      </c>
      <c r="AK91">
        <v>1239.539454545454</v>
      </c>
      <c r="AL91">
        <v>3.4481712160766889</v>
      </c>
      <c r="AM91">
        <v>64.431249241879684</v>
      </c>
      <c r="AN91">
        <f t="shared" si="60"/>
        <v>2.7823028190561523</v>
      </c>
      <c r="AO91">
        <v>23.814603455907029</v>
      </c>
      <c r="AP91">
        <v>25.251439999999992</v>
      </c>
      <c r="AQ91">
        <v>-2.5184517515988041E-4</v>
      </c>
      <c r="AR91">
        <v>78.105960505336981</v>
      </c>
      <c r="AS91">
        <v>0</v>
      </c>
      <c r="AT91">
        <v>0</v>
      </c>
      <c r="AU91">
        <f t="shared" si="61"/>
        <v>1</v>
      </c>
      <c r="AV91">
        <f t="shared" si="62"/>
        <v>0</v>
      </c>
      <c r="AW91">
        <f t="shared" si="63"/>
        <v>38785.489441409598</v>
      </c>
      <c r="AX91">
        <f t="shared" si="64"/>
        <v>2000.0039999999999</v>
      </c>
      <c r="AY91">
        <f t="shared" si="65"/>
        <v>1681.2036899999998</v>
      </c>
      <c r="AZ91">
        <f t="shared" si="66"/>
        <v>0.8406001637996724</v>
      </c>
      <c r="BA91">
        <f t="shared" si="67"/>
        <v>0.16075831613336772</v>
      </c>
      <c r="BB91">
        <v>2.6469999999999998</v>
      </c>
      <c r="BC91">
        <v>0.5</v>
      </c>
      <c r="BD91" t="s">
        <v>355</v>
      </c>
      <c r="BE91">
        <v>2</v>
      </c>
      <c r="BF91" t="b">
        <v>1</v>
      </c>
      <c r="BG91">
        <v>1657565790.2</v>
      </c>
      <c r="BH91">
        <v>1200.5129999999999</v>
      </c>
      <c r="BI91">
        <v>1241.6469999999999</v>
      </c>
      <c r="BJ91">
        <v>25.254770000000001</v>
      </c>
      <c r="BK91">
        <v>23.811350000000001</v>
      </c>
      <c r="BL91">
        <v>1203.8820000000001</v>
      </c>
      <c r="BM91">
        <v>25.362020000000001</v>
      </c>
      <c r="BN91">
        <v>500.02679999999998</v>
      </c>
      <c r="BO91">
        <v>73.524589999999989</v>
      </c>
      <c r="BP91">
        <v>0.10010119000000001</v>
      </c>
      <c r="BQ91">
        <v>27.660979999999999</v>
      </c>
      <c r="BR91">
        <v>28.05949</v>
      </c>
      <c r="BS91">
        <v>999.9</v>
      </c>
      <c r="BT91">
        <v>0</v>
      </c>
      <c r="BU91">
        <v>0</v>
      </c>
      <c r="BV91">
        <v>9998.1820000000007</v>
      </c>
      <c r="BW91">
        <v>0</v>
      </c>
      <c r="BX91">
        <v>1277.432</v>
      </c>
      <c r="BY91">
        <v>-41.134129999999999</v>
      </c>
      <c r="BZ91">
        <v>1231.6179999999999</v>
      </c>
      <c r="CA91">
        <v>1271.9349999999999</v>
      </c>
      <c r="CB91">
        <v>1.4434290000000001</v>
      </c>
      <c r="CC91">
        <v>1241.6469999999999</v>
      </c>
      <c r="CD91">
        <v>23.811350000000001</v>
      </c>
      <c r="CE91">
        <v>1.856846</v>
      </c>
      <c r="CF91">
        <v>1.7507200000000001</v>
      </c>
      <c r="CG91">
        <v>16.273720000000001</v>
      </c>
      <c r="CH91">
        <v>15.353590000000001</v>
      </c>
      <c r="CI91">
        <v>2000.0039999999999</v>
      </c>
      <c r="CJ91">
        <v>0.97999360000000002</v>
      </c>
      <c r="CK91">
        <v>2.0006820000000002E-2</v>
      </c>
      <c r="CL91">
        <v>0</v>
      </c>
      <c r="CM91">
        <v>2.3448799999999999</v>
      </c>
      <c r="CN91">
        <v>0</v>
      </c>
      <c r="CO91">
        <v>5169.9430000000002</v>
      </c>
      <c r="CP91">
        <v>16749.48</v>
      </c>
      <c r="CQ91">
        <v>38.774799999999999</v>
      </c>
      <c r="CR91">
        <v>40.436999999999998</v>
      </c>
      <c r="CS91">
        <v>39.061999999999998</v>
      </c>
      <c r="CT91">
        <v>39.055799999999998</v>
      </c>
      <c r="CU91">
        <v>38.125</v>
      </c>
      <c r="CV91">
        <v>1959.9929999999999</v>
      </c>
      <c r="CW91">
        <v>40.011000000000003</v>
      </c>
      <c r="CX91">
        <v>0</v>
      </c>
      <c r="CY91">
        <v>1657565793.3</v>
      </c>
      <c r="CZ91">
        <v>0</v>
      </c>
      <c r="DA91">
        <v>0</v>
      </c>
      <c r="DB91" t="s">
        <v>356</v>
      </c>
      <c r="DC91">
        <v>1657463822.5999999</v>
      </c>
      <c r="DD91">
        <v>1657463835.0999999</v>
      </c>
      <c r="DE91">
        <v>0</v>
      </c>
      <c r="DF91">
        <v>-2.657</v>
      </c>
      <c r="DG91">
        <v>-13.192</v>
      </c>
      <c r="DH91">
        <v>-3.9239999999999999</v>
      </c>
      <c r="DI91">
        <v>-0.217</v>
      </c>
      <c r="DJ91">
        <v>376</v>
      </c>
      <c r="DK91">
        <v>3</v>
      </c>
      <c r="DL91">
        <v>0.48</v>
      </c>
      <c r="DM91">
        <v>0.03</v>
      </c>
      <c r="DN91">
        <v>-40.935353658536592</v>
      </c>
      <c r="DO91">
        <v>-1.695714982578417</v>
      </c>
      <c r="DP91">
        <v>0.17962122898268271</v>
      </c>
      <c r="DQ91">
        <v>0</v>
      </c>
      <c r="DR91">
        <v>1.4592621951219511</v>
      </c>
      <c r="DS91">
        <v>-0.18569268292683069</v>
      </c>
      <c r="DT91">
        <v>2.256070266941029E-2</v>
      </c>
      <c r="DU91">
        <v>0</v>
      </c>
      <c r="DV91">
        <v>0</v>
      </c>
      <c r="DW91">
        <v>2</v>
      </c>
      <c r="DX91" t="s">
        <v>363</v>
      </c>
      <c r="DY91">
        <v>2.98055</v>
      </c>
      <c r="DZ91">
        <v>2.71584</v>
      </c>
      <c r="EA91">
        <v>0.15997600000000001</v>
      </c>
      <c r="EB91">
        <v>0.16155800000000001</v>
      </c>
      <c r="EC91">
        <v>9.1010900000000006E-2</v>
      </c>
      <c r="ED91">
        <v>8.5577200000000006E-2</v>
      </c>
      <c r="EE91">
        <v>26486.400000000001</v>
      </c>
      <c r="EF91">
        <v>26565.200000000001</v>
      </c>
      <c r="EG91">
        <v>29319.1</v>
      </c>
      <c r="EH91">
        <v>29312.3</v>
      </c>
      <c r="EI91">
        <v>35318.800000000003</v>
      </c>
      <c r="EJ91">
        <v>35610.300000000003</v>
      </c>
      <c r="EK91">
        <v>41302.800000000003</v>
      </c>
      <c r="EL91">
        <v>41739.699999999997</v>
      </c>
      <c r="EM91">
        <v>1.9443999999999999</v>
      </c>
      <c r="EN91">
        <v>2.1345999999999998</v>
      </c>
      <c r="EO91">
        <v>6.7330899999999999E-2</v>
      </c>
      <c r="EP91">
        <v>0</v>
      </c>
      <c r="EQ91">
        <v>26.959</v>
      </c>
      <c r="ER91">
        <v>999.9</v>
      </c>
      <c r="ES91">
        <v>35.5</v>
      </c>
      <c r="ET91">
        <v>36</v>
      </c>
      <c r="EU91">
        <v>28.817900000000002</v>
      </c>
      <c r="EV91">
        <v>62.150100000000002</v>
      </c>
      <c r="EW91">
        <v>25.921500000000002</v>
      </c>
      <c r="EX91">
        <v>2</v>
      </c>
      <c r="EY91">
        <v>0.105117</v>
      </c>
      <c r="EZ91">
        <v>2.62975</v>
      </c>
      <c r="FA91">
        <v>20.363800000000001</v>
      </c>
      <c r="FB91">
        <v>5.2180400000000002</v>
      </c>
      <c r="FC91">
        <v>12.0099</v>
      </c>
      <c r="FD91">
        <v>4.9885999999999999</v>
      </c>
      <c r="FE91">
        <v>3.2885</v>
      </c>
      <c r="FF91">
        <v>9629.7999999999993</v>
      </c>
      <c r="FG91">
        <v>9999</v>
      </c>
      <c r="FH91">
        <v>9999</v>
      </c>
      <c r="FI91">
        <v>143.19999999999999</v>
      </c>
      <c r="FJ91">
        <v>1.86744</v>
      </c>
      <c r="FK91">
        <v>1.86646</v>
      </c>
      <c r="FL91">
        <v>1.8660000000000001</v>
      </c>
      <c r="FM91">
        <v>1.8658399999999999</v>
      </c>
      <c r="FN91">
        <v>1.8676900000000001</v>
      </c>
      <c r="FO91">
        <v>1.87012</v>
      </c>
      <c r="FP91">
        <v>1.8687800000000001</v>
      </c>
      <c r="FQ91">
        <v>1.87018</v>
      </c>
      <c r="FR91">
        <v>0</v>
      </c>
      <c r="FS91">
        <v>0</v>
      </c>
      <c r="FT91">
        <v>0</v>
      </c>
      <c r="FU91">
        <v>0</v>
      </c>
      <c r="FV91" t="s">
        <v>358</v>
      </c>
      <c r="FW91" t="s">
        <v>359</v>
      </c>
      <c r="FX91" t="s">
        <v>360</v>
      </c>
      <c r="FY91" t="s">
        <v>360</v>
      </c>
      <c r="FZ91" t="s">
        <v>360</v>
      </c>
      <c r="GA91" t="s">
        <v>360</v>
      </c>
      <c r="GB91">
        <v>0</v>
      </c>
      <c r="GC91">
        <v>100</v>
      </c>
      <c r="GD91">
        <v>100</v>
      </c>
      <c r="GE91">
        <v>-3.39</v>
      </c>
      <c r="GF91">
        <v>-0.10730000000000001</v>
      </c>
      <c r="GG91">
        <v>-1.416173661898785</v>
      </c>
      <c r="GH91">
        <v>-6.7673973195194002E-4</v>
      </c>
      <c r="GI91">
        <v>-1.250690455310944E-6</v>
      </c>
      <c r="GJ91">
        <v>3.8565111497720912E-10</v>
      </c>
      <c r="GK91">
        <v>-0.26405555660328678</v>
      </c>
      <c r="GL91">
        <v>-8.0097668062306809E-3</v>
      </c>
      <c r="GM91">
        <v>7.889985885015092E-4</v>
      </c>
      <c r="GN91">
        <v>-9.0450257093495313E-6</v>
      </c>
      <c r="GO91">
        <v>18</v>
      </c>
      <c r="GP91">
        <v>2288</v>
      </c>
      <c r="GQ91">
        <v>1</v>
      </c>
      <c r="GR91">
        <v>38</v>
      </c>
      <c r="GS91">
        <v>1699.5</v>
      </c>
      <c r="GT91">
        <v>1699.3</v>
      </c>
      <c r="GU91">
        <v>3.1091299999999999</v>
      </c>
      <c r="GV91">
        <v>2.20825</v>
      </c>
      <c r="GW91">
        <v>1.94702</v>
      </c>
      <c r="GX91">
        <v>2.7661099999999998</v>
      </c>
      <c r="GY91">
        <v>2.19482</v>
      </c>
      <c r="GZ91">
        <v>2.34985</v>
      </c>
      <c r="HA91">
        <v>40.374499999999998</v>
      </c>
      <c r="HB91">
        <v>13.8781</v>
      </c>
      <c r="HC91">
        <v>18</v>
      </c>
      <c r="HD91">
        <v>530.48699999999997</v>
      </c>
      <c r="HE91">
        <v>624.20699999999999</v>
      </c>
      <c r="HF91">
        <v>23.6632</v>
      </c>
      <c r="HG91">
        <v>28.747</v>
      </c>
      <c r="HH91">
        <v>30.000499999999999</v>
      </c>
      <c r="HI91">
        <v>28.7681</v>
      </c>
      <c r="HJ91">
        <v>28.725300000000001</v>
      </c>
      <c r="HK91">
        <v>62.241</v>
      </c>
      <c r="HL91">
        <v>12.3086</v>
      </c>
      <c r="HM91">
        <v>13.3245</v>
      </c>
      <c r="HN91">
        <v>23.6572</v>
      </c>
      <c r="HO91">
        <v>1268.97</v>
      </c>
      <c r="HP91">
        <v>23.8764</v>
      </c>
      <c r="HQ91">
        <v>100.268</v>
      </c>
      <c r="HR91">
        <v>100.27500000000001</v>
      </c>
    </row>
    <row r="92" spans="1:226" x14ac:dyDescent="0.2">
      <c r="A92">
        <v>76</v>
      </c>
      <c r="B92">
        <v>1657565798</v>
      </c>
      <c r="C92">
        <v>466.5</v>
      </c>
      <c r="D92" t="s">
        <v>510</v>
      </c>
      <c r="E92" t="s">
        <v>511</v>
      </c>
      <c r="F92">
        <v>5</v>
      </c>
      <c r="G92" t="s">
        <v>353</v>
      </c>
      <c r="H92" t="s">
        <v>354</v>
      </c>
      <c r="I92">
        <v>1657565795.5</v>
      </c>
      <c r="J92">
        <f t="shared" si="34"/>
        <v>2.7751922380565451E-3</v>
      </c>
      <c r="K92">
        <f t="shared" si="35"/>
        <v>2.7751922380565452</v>
      </c>
      <c r="L92">
        <f t="shared" si="36"/>
        <v>37.693042485431121</v>
      </c>
      <c r="M92">
        <f t="shared" si="37"/>
        <v>1218.251111111111</v>
      </c>
      <c r="N92">
        <f t="shared" si="38"/>
        <v>583.78207102033548</v>
      </c>
      <c r="O92">
        <f t="shared" si="39"/>
        <v>42.979238938501503</v>
      </c>
      <c r="P92">
        <f t="shared" si="40"/>
        <v>89.690156979342191</v>
      </c>
      <c r="Q92">
        <f t="shared" si="41"/>
        <v>0.10291841738983334</v>
      </c>
      <c r="R92">
        <f t="shared" si="42"/>
        <v>3.17995056891955</v>
      </c>
      <c r="S92">
        <f t="shared" si="43"/>
        <v>0.10110311705592558</v>
      </c>
      <c r="T92">
        <f t="shared" si="44"/>
        <v>6.334987871049827E-2</v>
      </c>
      <c r="U92">
        <f t="shared" si="45"/>
        <v>321.52149566666668</v>
      </c>
      <c r="V92">
        <f t="shared" si="46"/>
        <v>28.727832043921737</v>
      </c>
      <c r="W92">
        <f t="shared" si="47"/>
        <v>28.030866666666661</v>
      </c>
      <c r="X92">
        <f t="shared" si="48"/>
        <v>3.8016735548805074</v>
      </c>
      <c r="Y92">
        <f t="shared" si="49"/>
        <v>50.012807063386632</v>
      </c>
      <c r="Z92">
        <f t="shared" si="50"/>
        <v>1.8584956621515614</v>
      </c>
      <c r="AA92">
        <f t="shared" si="51"/>
        <v>3.7160394932363805</v>
      </c>
      <c r="AB92">
        <f t="shared" si="52"/>
        <v>1.943177892728946</v>
      </c>
      <c r="AC92">
        <f t="shared" si="53"/>
        <v>-122.38597769829364</v>
      </c>
      <c r="AD92">
        <f t="shared" si="54"/>
        <v>-66.917768909610501</v>
      </c>
      <c r="AE92">
        <f t="shared" si="55"/>
        <v>-4.5795266604263505</v>
      </c>
      <c r="AF92">
        <f t="shared" si="56"/>
        <v>127.63822239833623</v>
      </c>
      <c r="AG92">
        <f t="shared" si="57"/>
        <v>74.284663659024105</v>
      </c>
      <c r="AH92">
        <f t="shared" si="58"/>
        <v>2.8019635637088145</v>
      </c>
      <c r="AI92">
        <f t="shared" si="59"/>
        <v>37.693042485431121</v>
      </c>
      <c r="AJ92">
        <v>1289.941462488031</v>
      </c>
      <c r="AK92">
        <v>1256.6080606060609</v>
      </c>
      <c r="AL92">
        <v>3.4034681496843402</v>
      </c>
      <c r="AM92">
        <v>64.431249241879684</v>
      </c>
      <c r="AN92">
        <f t="shared" si="60"/>
        <v>2.7751922380565452</v>
      </c>
      <c r="AO92">
        <v>23.80141521099296</v>
      </c>
      <c r="AP92">
        <v>25.23451272727273</v>
      </c>
      <c r="AQ92">
        <v>-2.3187216641539391E-4</v>
      </c>
      <c r="AR92">
        <v>78.105960505336981</v>
      </c>
      <c r="AS92">
        <v>0</v>
      </c>
      <c r="AT92">
        <v>0</v>
      </c>
      <c r="AU92">
        <f t="shared" si="61"/>
        <v>1</v>
      </c>
      <c r="AV92">
        <f t="shared" si="62"/>
        <v>0</v>
      </c>
      <c r="AW92">
        <f t="shared" si="63"/>
        <v>38838.706824220069</v>
      </c>
      <c r="AX92">
        <f t="shared" si="64"/>
        <v>2000.03</v>
      </c>
      <c r="AY92">
        <f t="shared" si="65"/>
        <v>1681.2255666666667</v>
      </c>
      <c r="AZ92">
        <f t="shared" si="66"/>
        <v>0.84060017433071843</v>
      </c>
      <c r="BA92">
        <f t="shared" si="67"/>
        <v>0.16075833645828647</v>
      </c>
      <c r="BB92">
        <v>2.6469999999999998</v>
      </c>
      <c r="BC92">
        <v>0.5</v>
      </c>
      <c r="BD92" t="s">
        <v>355</v>
      </c>
      <c r="BE92">
        <v>2</v>
      </c>
      <c r="BF92" t="b">
        <v>1</v>
      </c>
      <c r="BG92">
        <v>1657565795.5</v>
      </c>
      <c r="BH92">
        <v>1218.251111111111</v>
      </c>
      <c r="BI92">
        <v>1259.382222222222</v>
      </c>
      <c r="BJ92">
        <v>25.243733333333331</v>
      </c>
      <c r="BK92">
        <v>23.797899999999998</v>
      </c>
      <c r="BL92">
        <v>1221.6577777777779</v>
      </c>
      <c r="BM92">
        <v>25.351155555555561</v>
      </c>
      <c r="BN92">
        <v>500.02788888888892</v>
      </c>
      <c r="BO92">
        <v>73.521988888888885</v>
      </c>
      <c r="BP92">
        <v>0.1000715888888889</v>
      </c>
      <c r="BQ92">
        <v>27.64053333333333</v>
      </c>
      <c r="BR92">
        <v>28.030866666666661</v>
      </c>
      <c r="BS92">
        <v>999.90000000000009</v>
      </c>
      <c r="BT92">
        <v>0</v>
      </c>
      <c r="BU92">
        <v>0</v>
      </c>
      <c r="BV92">
        <v>10012.146666666669</v>
      </c>
      <c r="BW92">
        <v>0</v>
      </c>
      <c r="BX92">
        <v>1109.6877777777779</v>
      </c>
      <c r="BY92">
        <v>-41.131566666666657</v>
      </c>
      <c r="BZ92">
        <v>1249.8011111111109</v>
      </c>
      <c r="CA92">
        <v>1290.083333333333</v>
      </c>
      <c r="CB92">
        <v>1.445834444444444</v>
      </c>
      <c r="CC92">
        <v>1259.382222222222</v>
      </c>
      <c r="CD92">
        <v>23.797899999999998</v>
      </c>
      <c r="CE92">
        <v>1.855968888888889</v>
      </c>
      <c r="CF92">
        <v>1.7496700000000001</v>
      </c>
      <c r="CG92">
        <v>16.266322222222222</v>
      </c>
      <c r="CH92">
        <v>15.34424444444444</v>
      </c>
      <c r="CI92">
        <v>2000.03</v>
      </c>
      <c r="CJ92">
        <v>0.97999366666666665</v>
      </c>
      <c r="CK92">
        <v>2.0006755555555561E-2</v>
      </c>
      <c r="CL92">
        <v>0</v>
      </c>
      <c r="CM92">
        <v>2.2001444444444438</v>
      </c>
      <c r="CN92">
        <v>0</v>
      </c>
      <c r="CO92">
        <v>5109.8511111111111</v>
      </c>
      <c r="CP92">
        <v>16749.677777777779</v>
      </c>
      <c r="CQ92">
        <v>38.811999999999998</v>
      </c>
      <c r="CR92">
        <v>40.472000000000001</v>
      </c>
      <c r="CS92">
        <v>39.082999999999998</v>
      </c>
      <c r="CT92">
        <v>39.061999999999998</v>
      </c>
      <c r="CU92">
        <v>38.125</v>
      </c>
      <c r="CV92">
        <v>1960.0177777777781</v>
      </c>
      <c r="CW92">
        <v>40.012222222222221</v>
      </c>
      <c r="CX92">
        <v>0</v>
      </c>
      <c r="CY92">
        <v>1657565798.0999999</v>
      </c>
      <c r="CZ92">
        <v>0</v>
      </c>
      <c r="DA92">
        <v>0</v>
      </c>
      <c r="DB92" t="s">
        <v>356</v>
      </c>
      <c r="DC92">
        <v>1657463822.5999999</v>
      </c>
      <c r="DD92">
        <v>1657463835.0999999</v>
      </c>
      <c r="DE92">
        <v>0</v>
      </c>
      <c r="DF92">
        <v>-2.657</v>
      </c>
      <c r="DG92">
        <v>-13.192</v>
      </c>
      <c r="DH92">
        <v>-3.9239999999999999</v>
      </c>
      <c r="DI92">
        <v>-0.217</v>
      </c>
      <c r="DJ92">
        <v>376</v>
      </c>
      <c r="DK92">
        <v>3</v>
      </c>
      <c r="DL92">
        <v>0.48</v>
      </c>
      <c r="DM92">
        <v>0.03</v>
      </c>
      <c r="DN92">
        <v>-41.048855000000003</v>
      </c>
      <c r="DO92">
        <v>-0.90723827392119138</v>
      </c>
      <c r="DP92">
        <v>9.7464557532469187E-2</v>
      </c>
      <c r="DQ92">
        <v>0</v>
      </c>
      <c r="DR92">
        <v>1.4499867500000001</v>
      </c>
      <c r="DS92">
        <v>-0.1008325328330217</v>
      </c>
      <c r="DT92">
        <v>1.7585124166109831E-2</v>
      </c>
      <c r="DU92">
        <v>0</v>
      </c>
      <c r="DV92">
        <v>0</v>
      </c>
      <c r="DW92">
        <v>2</v>
      </c>
      <c r="DX92" t="s">
        <v>363</v>
      </c>
      <c r="DY92">
        <v>2.9803099999999998</v>
      </c>
      <c r="DZ92">
        <v>2.7155800000000001</v>
      </c>
      <c r="EA92">
        <v>0.161361</v>
      </c>
      <c r="EB92">
        <v>0.16289600000000001</v>
      </c>
      <c r="EC92">
        <v>9.0963100000000005E-2</v>
      </c>
      <c r="ED92">
        <v>8.5542199999999999E-2</v>
      </c>
      <c r="EE92">
        <v>26441.7</v>
      </c>
      <c r="EF92">
        <v>26522.2</v>
      </c>
      <c r="EG92">
        <v>29318.1</v>
      </c>
      <c r="EH92">
        <v>29311.8</v>
      </c>
      <c r="EI92">
        <v>35319.4</v>
      </c>
      <c r="EJ92">
        <v>35611.1</v>
      </c>
      <c r="EK92">
        <v>41301.1</v>
      </c>
      <c r="EL92">
        <v>41739</v>
      </c>
      <c r="EM92">
        <v>1.9441999999999999</v>
      </c>
      <c r="EN92">
        <v>2.13462</v>
      </c>
      <c r="EO92">
        <v>6.4551800000000006E-2</v>
      </c>
      <c r="EP92">
        <v>0</v>
      </c>
      <c r="EQ92">
        <v>26.960699999999999</v>
      </c>
      <c r="ER92">
        <v>999.9</v>
      </c>
      <c r="ES92">
        <v>35.5</v>
      </c>
      <c r="ET92">
        <v>36</v>
      </c>
      <c r="EU92">
        <v>28.818300000000001</v>
      </c>
      <c r="EV92">
        <v>62.430100000000003</v>
      </c>
      <c r="EW92">
        <v>26.021599999999999</v>
      </c>
      <c r="EX92">
        <v>2</v>
      </c>
      <c r="EY92">
        <v>0.105432</v>
      </c>
      <c r="EZ92">
        <v>2.5791300000000001</v>
      </c>
      <c r="FA92">
        <v>20.364699999999999</v>
      </c>
      <c r="FB92">
        <v>5.2192400000000001</v>
      </c>
      <c r="FC92">
        <v>12.0099</v>
      </c>
      <c r="FD92">
        <v>4.9890499999999998</v>
      </c>
      <c r="FE92">
        <v>3.2886500000000001</v>
      </c>
      <c r="FF92">
        <v>9630.1</v>
      </c>
      <c r="FG92">
        <v>9999</v>
      </c>
      <c r="FH92">
        <v>9999</v>
      </c>
      <c r="FI92">
        <v>143.19999999999999</v>
      </c>
      <c r="FJ92">
        <v>1.86744</v>
      </c>
      <c r="FK92">
        <v>1.86646</v>
      </c>
      <c r="FL92">
        <v>1.8660000000000001</v>
      </c>
      <c r="FM92">
        <v>1.8658399999999999</v>
      </c>
      <c r="FN92">
        <v>1.86768</v>
      </c>
      <c r="FO92">
        <v>1.87012</v>
      </c>
      <c r="FP92">
        <v>1.8688</v>
      </c>
      <c r="FQ92">
        <v>1.8701700000000001</v>
      </c>
      <c r="FR92">
        <v>0</v>
      </c>
      <c r="FS92">
        <v>0</v>
      </c>
      <c r="FT92">
        <v>0</v>
      </c>
      <c r="FU92">
        <v>0</v>
      </c>
      <c r="FV92" t="s">
        <v>358</v>
      </c>
      <c r="FW92" t="s">
        <v>359</v>
      </c>
      <c r="FX92" t="s">
        <v>360</v>
      </c>
      <c r="FY92" t="s">
        <v>360</v>
      </c>
      <c r="FZ92" t="s">
        <v>360</v>
      </c>
      <c r="GA92" t="s">
        <v>360</v>
      </c>
      <c r="GB92">
        <v>0</v>
      </c>
      <c r="GC92">
        <v>100</v>
      </c>
      <c r="GD92">
        <v>100</v>
      </c>
      <c r="GE92">
        <v>-3.42</v>
      </c>
      <c r="GF92">
        <v>-0.1075</v>
      </c>
      <c r="GG92">
        <v>-1.416173661898785</v>
      </c>
      <c r="GH92">
        <v>-6.7673973195194002E-4</v>
      </c>
      <c r="GI92">
        <v>-1.250690455310944E-6</v>
      </c>
      <c r="GJ92">
        <v>3.8565111497720912E-10</v>
      </c>
      <c r="GK92">
        <v>-0.26405555660328678</v>
      </c>
      <c r="GL92">
        <v>-8.0097668062306809E-3</v>
      </c>
      <c r="GM92">
        <v>7.889985885015092E-4</v>
      </c>
      <c r="GN92">
        <v>-9.0450257093495313E-6</v>
      </c>
      <c r="GO92">
        <v>18</v>
      </c>
      <c r="GP92">
        <v>2288</v>
      </c>
      <c r="GQ92">
        <v>1</v>
      </c>
      <c r="GR92">
        <v>38</v>
      </c>
      <c r="GS92">
        <v>1699.6</v>
      </c>
      <c r="GT92">
        <v>1699.4</v>
      </c>
      <c r="GU92">
        <v>3.14331</v>
      </c>
      <c r="GV92">
        <v>2.20703</v>
      </c>
      <c r="GW92">
        <v>1.94702</v>
      </c>
      <c r="GX92">
        <v>2.7661099999999998</v>
      </c>
      <c r="GY92">
        <v>2.19482</v>
      </c>
      <c r="GZ92">
        <v>2.36694</v>
      </c>
      <c r="HA92">
        <v>40.374499999999998</v>
      </c>
      <c r="HB92">
        <v>13.8781</v>
      </c>
      <c r="HC92">
        <v>18</v>
      </c>
      <c r="HD92">
        <v>530.37400000000002</v>
      </c>
      <c r="HE92">
        <v>624.22900000000004</v>
      </c>
      <c r="HF92">
        <v>23.608899999999998</v>
      </c>
      <c r="HG92">
        <v>28.7532</v>
      </c>
      <c r="HH92">
        <v>30.000299999999999</v>
      </c>
      <c r="HI92">
        <v>28.770499999999998</v>
      </c>
      <c r="HJ92">
        <v>28.7254</v>
      </c>
      <c r="HK92">
        <v>62.869900000000001</v>
      </c>
      <c r="HL92">
        <v>12.032400000000001</v>
      </c>
      <c r="HM92">
        <v>13.3245</v>
      </c>
      <c r="HN92">
        <v>23.601800000000001</v>
      </c>
      <c r="HO92">
        <v>1289.1099999999999</v>
      </c>
      <c r="HP92">
        <v>23.896999999999998</v>
      </c>
      <c r="HQ92">
        <v>100.264</v>
      </c>
      <c r="HR92">
        <v>100.273</v>
      </c>
    </row>
    <row r="93" spans="1:226" x14ac:dyDescent="0.2">
      <c r="A93">
        <v>77</v>
      </c>
      <c r="B93">
        <v>1657565803</v>
      </c>
      <c r="C93">
        <v>471.5</v>
      </c>
      <c r="D93" t="s">
        <v>512</v>
      </c>
      <c r="E93" t="s">
        <v>513</v>
      </c>
      <c r="F93">
        <v>5</v>
      </c>
      <c r="G93" t="s">
        <v>353</v>
      </c>
      <c r="H93" t="s">
        <v>354</v>
      </c>
      <c r="I93">
        <v>1657565800.2</v>
      </c>
      <c r="J93">
        <f t="shared" si="34"/>
        <v>2.754096026257204E-3</v>
      </c>
      <c r="K93">
        <f t="shared" si="35"/>
        <v>2.7540960262572041</v>
      </c>
      <c r="L93">
        <f t="shared" si="36"/>
        <v>38.15856373752883</v>
      </c>
      <c r="M93">
        <f t="shared" si="37"/>
        <v>1233.712</v>
      </c>
      <c r="N93">
        <f t="shared" si="38"/>
        <v>588.79860538139928</v>
      </c>
      <c r="O93">
        <f t="shared" si="39"/>
        <v>43.349286136144606</v>
      </c>
      <c r="P93">
        <f t="shared" si="40"/>
        <v>90.829927260022572</v>
      </c>
      <c r="Q93">
        <f t="shared" si="41"/>
        <v>0.10243993929171911</v>
      </c>
      <c r="R93">
        <f t="shared" si="42"/>
        <v>3.1806934542124017</v>
      </c>
      <c r="S93">
        <f t="shared" si="43"/>
        <v>0.10064173189745275</v>
      </c>
      <c r="T93">
        <f t="shared" si="44"/>
        <v>6.3060015011203382E-2</v>
      </c>
      <c r="U93">
        <f t="shared" si="45"/>
        <v>321.52393470000004</v>
      </c>
      <c r="V93">
        <f t="shared" si="46"/>
        <v>28.713106605647539</v>
      </c>
      <c r="W93">
        <f t="shared" si="47"/>
        <v>27.998750000000001</v>
      </c>
      <c r="X93">
        <f t="shared" si="48"/>
        <v>3.7945631556710842</v>
      </c>
      <c r="Y93">
        <f t="shared" si="49"/>
        <v>50.034332042621699</v>
      </c>
      <c r="Z93">
        <f t="shared" si="50"/>
        <v>1.85716718262806</v>
      </c>
      <c r="AA93">
        <f t="shared" si="51"/>
        <v>3.7117857015579498</v>
      </c>
      <c r="AB93">
        <f t="shared" si="52"/>
        <v>1.9373959730430241</v>
      </c>
      <c r="AC93">
        <f t="shared" si="53"/>
        <v>-121.4556347579427</v>
      </c>
      <c r="AD93">
        <f t="shared" si="54"/>
        <v>-64.785931466676999</v>
      </c>
      <c r="AE93">
        <f t="shared" si="55"/>
        <v>-4.4314556666247951</v>
      </c>
      <c r="AF93">
        <f t="shared" si="56"/>
        <v>130.85091280875554</v>
      </c>
      <c r="AG93">
        <f t="shared" si="57"/>
        <v>73.668475169848335</v>
      </c>
      <c r="AH93">
        <f t="shared" si="58"/>
        <v>2.7800303271713411</v>
      </c>
      <c r="AI93">
        <f t="shared" si="59"/>
        <v>38.15856373752883</v>
      </c>
      <c r="AJ93">
        <v>1306.3400060063</v>
      </c>
      <c r="AK93">
        <v>1273.2076363636361</v>
      </c>
      <c r="AL93">
        <v>3.2825716219501548</v>
      </c>
      <c r="AM93">
        <v>64.431249241879684</v>
      </c>
      <c r="AN93">
        <f t="shared" si="60"/>
        <v>2.7540960262572041</v>
      </c>
      <c r="AO93">
        <v>23.78860020677665</v>
      </c>
      <c r="AP93">
        <v>25.219352121212111</v>
      </c>
      <c r="AQ93">
        <v>-2.0524368960621181E-3</v>
      </c>
      <c r="AR93">
        <v>78.105960505336981</v>
      </c>
      <c r="AS93">
        <v>0</v>
      </c>
      <c r="AT93">
        <v>0</v>
      </c>
      <c r="AU93">
        <f t="shared" si="61"/>
        <v>1</v>
      </c>
      <c r="AV93">
        <f t="shared" si="62"/>
        <v>0</v>
      </c>
      <c r="AW93">
        <f t="shared" si="63"/>
        <v>38853.412168770308</v>
      </c>
      <c r="AX93">
        <f t="shared" si="64"/>
        <v>2000.0450000000001</v>
      </c>
      <c r="AY93">
        <f t="shared" si="65"/>
        <v>1681.23819</v>
      </c>
      <c r="AZ93">
        <f t="shared" si="66"/>
        <v>0.84060018149591631</v>
      </c>
      <c r="BA93">
        <f t="shared" si="67"/>
        <v>0.16075835028711855</v>
      </c>
      <c r="BB93">
        <v>2.6469999999999998</v>
      </c>
      <c r="BC93">
        <v>0.5</v>
      </c>
      <c r="BD93" t="s">
        <v>355</v>
      </c>
      <c r="BE93">
        <v>2</v>
      </c>
      <c r="BF93" t="b">
        <v>1</v>
      </c>
      <c r="BG93">
        <v>1657565800.2</v>
      </c>
      <c r="BH93">
        <v>1233.712</v>
      </c>
      <c r="BI93">
        <v>1274.53</v>
      </c>
      <c r="BJ93">
        <v>25.225269999999998</v>
      </c>
      <c r="BK93">
        <v>23.790569999999999</v>
      </c>
      <c r="BL93">
        <v>1237.1500000000001</v>
      </c>
      <c r="BM93">
        <v>25.332930000000001</v>
      </c>
      <c r="BN93">
        <v>499.97309999999999</v>
      </c>
      <c r="BO93">
        <v>73.523380000000003</v>
      </c>
      <c r="BP93">
        <v>9.990263000000002E-2</v>
      </c>
      <c r="BQ93">
        <v>27.620940000000001</v>
      </c>
      <c r="BR93">
        <v>27.998750000000001</v>
      </c>
      <c r="BS93">
        <v>999.9</v>
      </c>
      <c r="BT93">
        <v>0</v>
      </c>
      <c r="BU93">
        <v>0</v>
      </c>
      <c r="BV93">
        <v>10015.222</v>
      </c>
      <c r="BW93">
        <v>0</v>
      </c>
      <c r="BX93">
        <v>1011.4028</v>
      </c>
      <c r="BY93">
        <v>-40.819409999999998</v>
      </c>
      <c r="BZ93">
        <v>1265.6379999999999</v>
      </c>
      <c r="CA93">
        <v>1305.5920000000001</v>
      </c>
      <c r="CB93">
        <v>1.4346859999999999</v>
      </c>
      <c r="CC93">
        <v>1274.53</v>
      </c>
      <c r="CD93">
        <v>23.790569999999999</v>
      </c>
      <c r="CE93">
        <v>1.854646</v>
      </c>
      <c r="CF93">
        <v>1.749163</v>
      </c>
      <c r="CG93">
        <v>16.255140000000001</v>
      </c>
      <c r="CH93">
        <v>15.33975</v>
      </c>
      <c r="CI93">
        <v>2000.0450000000001</v>
      </c>
      <c r="CJ93">
        <v>0.97999389999999997</v>
      </c>
      <c r="CK93">
        <v>2.0006530000000002E-2</v>
      </c>
      <c r="CL93">
        <v>0</v>
      </c>
      <c r="CM93">
        <v>2.3198300000000001</v>
      </c>
      <c r="CN93">
        <v>0</v>
      </c>
      <c r="CO93">
        <v>5073.83</v>
      </c>
      <c r="CP93">
        <v>16749.810000000001</v>
      </c>
      <c r="CQ93">
        <v>38.811999999999998</v>
      </c>
      <c r="CR93">
        <v>40.487400000000001</v>
      </c>
      <c r="CS93">
        <v>39.112400000000001</v>
      </c>
      <c r="CT93">
        <v>39.061999999999998</v>
      </c>
      <c r="CU93">
        <v>38.125</v>
      </c>
      <c r="CV93">
        <v>1960.0319999999999</v>
      </c>
      <c r="CW93">
        <v>40.012999999999998</v>
      </c>
      <c r="CX93">
        <v>0</v>
      </c>
      <c r="CY93">
        <v>1657565803.5</v>
      </c>
      <c r="CZ93">
        <v>0</v>
      </c>
      <c r="DA93">
        <v>0</v>
      </c>
      <c r="DB93" t="s">
        <v>356</v>
      </c>
      <c r="DC93">
        <v>1657463822.5999999</v>
      </c>
      <c r="DD93">
        <v>1657463835.0999999</v>
      </c>
      <c r="DE93">
        <v>0</v>
      </c>
      <c r="DF93">
        <v>-2.657</v>
      </c>
      <c r="DG93">
        <v>-13.192</v>
      </c>
      <c r="DH93">
        <v>-3.9239999999999999</v>
      </c>
      <c r="DI93">
        <v>-0.217</v>
      </c>
      <c r="DJ93">
        <v>376</v>
      </c>
      <c r="DK93">
        <v>3</v>
      </c>
      <c r="DL93">
        <v>0.48</v>
      </c>
      <c r="DM93">
        <v>0.03</v>
      </c>
      <c r="DN93">
        <v>-41.022875609756099</v>
      </c>
      <c r="DO93">
        <v>0.65388710801387473</v>
      </c>
      <c r="DP93">
        <v>0.1411133133690585</v>
      </c>
      <c r="DQ93">
        <v>0</v>
      </c>
      <c r="DR93">
        <v>1.4395480487804879</v>
      </c>
      <c r="DS93">
        <v>1.814216027873336E-3</v>
      </c>
      <c r="DT93">
        <v>6.3841974186695932E-3</v>
      </c>
      <c r="DU93">
        <v>1</v>
      </c>
      <c r="DV93">
        <v>1</v>
      </c>
      <c r="DW93">
        <v>2</v>
      </c>
      <c r="DX93" t="s">
        <v>357</v>
      </c>
      <c r="DY93">
        <v>2.9804900000000001</v>
      </c>
      <c r="DZ93">
        <v>2.7159300000000002</v>
      </c>
      <c r="EA93">
        <v>0.16270200000000001</v>
      </c>
      <c r="EB93">
        <v>0.16419800000000001</v>
      </c>
      <c r="EC93">
        <v>9.0927900000000006E-2</v>
      </c>
      <c r="ED93">
        <v>8.5553100000000007E-2</v>
      </c>
      <c r="EE93">
        <v>26399.599999999999</v>
      </c>
      <c r="EF93">
        <v>26480.799999999999</v>
      </c>
      <c r="EG93">
        <v>29318.3</v>
      </c>
      <c r="EH93">
        <v>29311.599999999999</v>
      </c>
      <c r="EI93">
        <v>35321.1</v>
      </c>
      <c r="EJ93">
        <v>35610.300000000003</v>
      </c>
      <c r="EK93">
        <v>41301.5</v>
      </c>
      <c r="EL93">
        <v>41738.6</v>
      </c>
      <c r="EM93">
        <v>1.9443299999999999</v>
      </c>
      <c r="EN93">
        <v>2.1344500000000002</v>
      </c>
      <c r="EO93">
        <v>6.1929199999999997E-2</v>
      </c>
      <c r="EP93">
        <v>0</v>
      </c>
      <c r="EQ93">
        <v>26.960699999999999</v>
      </c>
      <c r="ER93">
        <v>999.9</v>
      </c>
      <c r="ES93">
        <v>35.5</v>
      </c>
      <c r="ET93">
        <v>36</v>
      </c>
      <c r="EU93">
        <v>28.816700000000001</v>
      </c>
      <c r="EV93">
        <v>62.080100000000002</v>
      </c>
      <c r="EW93">
        <v>25.953499999999998</v>
      </c>
      <c r="EX93">
        <v>2</v>
      </c>
      <c r="EY93">
        <v>0.10549799999999999</v>
      </c>
      <c r="EZ93">
        <v>2.4331900000000002</v>
      </c>
      <c r="FA93">
        <v>20.367100000000001</v>
      </c>
      <c r="FB93">
        <v>5.2183400000000004</v>
      </c>
      <c r="FC93">
        <v>12.0099</v>
      </c>
      <c r="FD93">
        <v>4.9888000000000003</v>
      </c>
      <c r="FE93">
        <v>3.2884500000000001</v>
      </c>
      <c r="FF93">
        <v>9630.1</v>
      </c>
      <c r="FG93">
        <v>9999</v>
      </c>
      <c r="FH93">
        <v>9999</v>
      </c>
      <c r="FI93">
        <v>143.19999999999999</v>
      </c>
      <c r="FJ93">
        <v>1.86748</v>
      </c>
      <c r="FK93">
        <v>1.86646</v>
      </c>
      <c r="FL93">
        <v>1.8660000000000001</v>
      </c>
      <c r="FM93">
        <v>1.8658399999999999</v>
      </c>
      <c r="FN93">
        <v>1.86768</v>
      </c>
      <c r="FO93">
        <v>1.87012</v>
      </c>
      <c r="FP93">
        <v>1.8687800000000001</v>
      </c>
      <c r="FQ93">
        <v>1.87018</v>
      </c>
      <c r="FR93">
        <v>0</v>
      </c>
      <c r="FS93">
        <v>0</v>
      </c>
      <c r="FT93">
        <v>0</v>
      </c>
      <c r="FU93">
        <v>0</v>
      </c>
      <c r="FV93" t="s">
        <v>358</v>
      </c>
      <c r="FW93" t="s">
        <v>359</v>
      </c>
      <c r="FX93" t="s">
        <v>360</v>
      </c>
      <c r="FY93" t="s">
        <v>360</v>
      </c>
      <c r="FZ93" t="s">
        <v>360</v>
      </c>
      <c r="GA93" t="s">
        <v>360</v>
      </c>
      <c r="GB93">
        <v>0</v>
      </c>
      <c r="GC93">
        <v>100</v>
      </c>
      <c r="GD93">
        <v>100</v>
      </c>
      <c r="GE93">
        <v>-3.45</v>
      </c>
      <c r="GF93">
        <v>-0.10780000000000001</v>
      </c>
      <c r="GG93">
        <v>-1.416173661898785</v>
      </c>
      <c r="GH93">
        <v>-6.7673973195194002E-4</v>
      </c>
      <c r="GI93">
        <v>-1.250690455310944E-6</v>
      </c>
      <c r="GJ93">
        <v>3.8565111497720912E-10</v>
      </c>
      <c r="GK93">
        <v>-0.26405555660328678</v>
      </c>
      <c r="GL93">
        <v>-8.0097668062306809E-3</v>
      </c>
      <c r="GM93">
        <v>7.889985885015092E-4</v>
      </c>
      <c r="GN93">
        <v>-9.0450257093495313E-6</v>
      </c>
      <c r="GO93">
        <v>18</v>
      </c>
      <c r="GP93">
        <v>2288</v>
      </c>
      <c r="GQ93">
        <v>1</v>
      </c>
      <c r="GR93">
        <v>38</v>
      </c>
      <c r="GS93">
        <v>1699.7</v>
      </c>
      <c r="GT93">
        <v>1699.5</v>
      </c>
      <c r="GU93">
        <v>3.1689500000000002</v>
      </c>
      <c r="GV93">
        <v>2.21069</v>
      </c>
      <c r="GW93">
        <v>1.94702</v>
      </c>
      <c r="GX93">
        <v>2.7661099999999998</v>
      </c>
      <c r="GY93">
        <v>2.19482</v>
      </c>
      <c r="GZ93">
        <v>2.3754900000000001</v>
      </c>
      <c r="HA93">
        <v>40.374499999999998</v>
      </c>
      <c r="HB93">
        <v>13.8781</v>
      </c>
      <c r="HC93">
        <v>18</v>
      </c>
      <c r="HD93">
        <v>530.48</v>
      </c>
      <c r="HE93">
        <v>624.11199999999997</v>
      </c>
      <c r="HF93">
        <v>23.5684</v>
      </c>
      <c r="HG93">
        <v>28.7593</v>
      </c>
      <c r="HH93">
        <v>30.0001</v>
      </c>
      <c r="HI93">
        <v>28.773</v>
      </c>
      <c r="HJ93">
        <v>28.727799999999998</v>
      </c>
      <c r="HK93">
        <v>63.465499999999999</v>
      </c>
      <c r="HL93">
        <v>11.7508</v>
      </c>
      <c r="HM93">
        <v>13.3245</v>
      </c>
      <c r="HN93">
        <v>23.587199999999999</v>
      </c>
      <c r="HO93">
        <v>1302.75</v>
      </c>
      <c r="HP93">
        <v>23.916799999999999</v>
      </c>
      <c r="HQ93">
        <v>100.265</v>
      </c>
      <c r="HR93">
        <v>100.273</v>
      </c>
    </row>
    <row r="94" spans="1:226" x14ac:dyDescent="0.2">
      <c r="A94">
        <v>78</v>
      </c>
      <c r="B94">
        <v>1657565808</v>
      </c>
      <c r="C94">
        <v>476.5</v>
      </c>
      <c r="D94" t="s">
        <v>514</v>
      </c>
      <c r="E94" t="s">
        <v>515</v>
      </c>
      <c r="F94">
        <v>5</v>
      </c>
      <c r="G94" t="s">
        <v>353</v>
      </c>
      <c r="H94" t="s">
        <v>354</v>
      </c>
      <c r="I94">
        <v>1657565805.5</v>
      </c>
      <c r="J94">
        <f t="shared" si="34"/>
        <v>2.7334361816806776E-3</v>
      </c>
      <c r="K94">
        <f t="shared" si="35"/>
        <v>2.7334361816806774</v>
      </c>
      <c r="L94">
        <f t="shared" si="36"/>
        <v>38.137864005581839</v>
      </c>
      <c r="M94">
        <f t="shared" si="37"/>
        <v>1250.8555555555561</v>
      </c>
      <c r="N94">
        <f t="shared" si="38"/>
        <v>602.93292475306896</v>
      </c>
      <c r="O94">
        <f t="shared" si="39"/>
        <v>44.390118418364338</v>
      </c>
      <c r="P94">
        <f t="shared" si="40"/>
        <v>92.092542894585748</v>
      </c>
      <c r="Q94">
        <f t="shared" si="41"/>
        <v>0.10196636592256869</v>
      </c>
      <c r="R94">
        <f t="shared" si="42"/>
        <v>3.1781540449697268</v>
      </c>
      <c r="S94">
        <f t="shared" si="43"/>
        <v>0.10018319339349507</v>
      </c>
      <c r="T94">
        <f t="shared" si="44"/>
        <v>6.2772109391884101E-2</v>
      </c>
      <c r="U94">
        <f t="shared" si="45"/>
        <v>321.51061399999998</v>
      </c>
      <c r="V94">
        <f t="shared" si="46"/>
        <v>28.698269147902437</v>
      </c>
      <c r="W94">
        <f t="shared" si="47"/>
        <v>27.968699999999998</v>
      </c>
      <c r="X94">
        <f t="shared" si="48"/>
        <v>3.7879208110896214</v>
      </c>
      <c r="Y94">
        <f t="shared" si="49"/>
        <v>50.066921110110243</v>
      </c>
      <c r="Z94">
        <f t="shared" si="50"/>
        <v>1.8561428430832829</v>
      </c>
      <c r="AA94">
        <f t="shared" si="51"/>
        <v>3.7073237217865662</v>
      </c>
      <c r="AB94">
        <f t="shared" si="52"/>
        <v>1.9317779680063385</v>
      </c>
      <c r="AC94">
        <f t="shared" si="53"/>
        <v>-120.54453561211788</v>
      </c>
      <c r="AD94">
        <f t="shared" si="54"/>
        <v>-63.110469388002798</v>
      </c>
      <c r="AE94">
        <f t="shared" si="55"/>
        <v>-4.3192101902893167</v>
      </c>
      <c r="AF94">
        <f t="shared" si="56"/>
        <v>133.53639880958997</v>
      </c>
      <c r="AG94">
        <f t="shared" si="57"/>
        <v>74.04124463996223</v>
      </c>
      <c r="AH94">
        <f t="shared" si="58"/>
        <v>2.7423597668232138</v>
      </c>
      <c r="AI94">
        <f t="shared" si="59"/>
        <v>38.137864005581839</v>
      </c>
      <c r="AJ94">
        <v>1323.1476010929571</v>
      </c>
      <c r="AK94">
        <v>1289.86012121212</v>
      </c>
      <c r="AL94">
        <v>3.3266970005119361</v>
      </c>
      <c r="AM94">
        <v>64.431249241879684</v>
      </c>
      <c r="AN94">
        <f t="shared" si="60"/>
        <v>2.7334361816806774</v>
      </c>
      <c r="AO94">
        <v>23.793752787203029</v>
      </c>
      <c r="AP94">
        <v>25.207906060606049</v>
      </c>
      <c r="AQ94">
        <v>-7.7362700683243125E-4</v>
      </c>
      <c r="AR94">
        <v>78.105960505336981</v>
      </c>
      <c r="AS94">
        <v>0</v>
      </c>
      <c r="AT94">
        <v>0</v>
      </c>
      <c r="AU94">
        <f t="shared" si="61"/>
        <v>1</v>
      </c>
      <c r="AV94">
        <f t="shared" si="62"/>
        <v>0</v>
      </c>
      <c r="AW94">
        <f t="shared" si="63"/>
        <v>38814.562113951164</v>
      </c>
      <c r="AX94">
        <f t="shared" si="64"/>
        <v>1999.962222222222</v>
      </c>
      <c r="AY94">
        <f t="shared" si="65"/>
        <v>1681.1685999999997</v>
      </c>
      <c r="AZ94">
        <f t="shared" si="66"/>
        <v>0.84060017800336229</v>
      </c>
      <c r="BA94">
        <f t="shared" si="67"/>
        <v>0.16075834354648921</v>
      </c>
      <c r="BB94">
        <v>2.6469999999999998</v>
      </c>
      <c r="BC94">
        <v>0.5</v>
      </c>
      <c r="BD94" t="s">
        <v>355</v>
      </c>
      <c r="BE94">
        <v>2</v>
      </c>
      <c r="BF94" t="b">
        <v>1</v>
      </c>
      <c r="BG94">
        <v>1657565805.5</v>
      </c>
      <c r="BH94">
        <v>1250.8555555555561</v>
      </c>
      <c r="BI94">
        <v>1291.8688888888889</v>
      </c>
      <c r="BJ94">
        <v>25.211233333333329</v>
      </c>
      <c r="BK94">
        <v>23.796033333333341</v>
      </c>
      <c r="BL94">
        <v>1254.327777777778</v>
      </c>
      <c r="BM94">
        <v>25.319122222222219</v>
      </c>
      <c r="BN94">
        <v>500.00122222222228</v>
      </c>
      <c r="BO94">
        <v>73.523600000000016</v>
      </c>
      <c r="BP94">
        <v>0.10004302222222219</v>
      </c>
      <c r="BQ94">
        <v>27.60036666666667</v>
      </c>
      <c r="BR94">
        <v>27.968699999999998</v>
      </c>
      <c r="BS94">
        <v>999.90000000000009</v>
      </c>
      <c r="BT94">
        <v>0</v>
      </c>
      <c r="BU94">
        <v>0</v>
      </c>
      <c r="BV94">
        <v>10004.033333333329</v>
      </c>
      <c r="BW94">
        <v>0</v>
      </c>
      <c r="BX94">
        <v>933.03577777777775</v>
      </c>
      <c r="BY94">
        <v>-41.011344444444447</v>
      </c>
      <c r="BZ94">
        <v>1283.2066666666669</v>
      </c>
      <c r="CA94">
        <v>1323.36</v>
      </c>
      <c r="CB94">
        <v>1.415192222222222</v>
      </c>
      <c r="CC94">
        <v>1291.8688888888889</v>
      </c>
      <c r="CD94">
        <v>23.796033333333341</v>
      </c>
      <c r="CE94">
        <v>1.853624444444445</v>
      </c>
      <c r="CF94">
        <v>1.7495722222222221</v>
      </c>
      <c r="CG94">
        <v>16.24646666666667</v>
      </c>
      <c r="CH94">
        <v>15.343400000000001</v>
      </c>
      <c r="CI94">
        <v>1999.962222222222</v>
      </c>
      <c r="CJ94">
        <v>0.97999400000000003</v>
      </c>
      <c r="CK94">
        <v>2.0006433333333341E-2</v>
      </c>
      <c r="CL94">
        <v>0</v>
      </c>
      <c r="CM94">
        <v>2.2784222222222219</v>
      </c>
      <c r="CN94">
        <v>0</v>
      </c>
      <c r="CO94">
        <v>5049.2866666666669</v>
      </c>
      <c r="CP94">
        <v>16749.12222222222</v>
      </c>
      <c r="CQ94">
        <v>38.811999999999998</v>
      </c>
      <c r="CR94">
        <v>40.5</v>
      </c>
      <c r="CS94">
        <v>39.125</v>
      </c>
      <c r="CT94">
        <v>39.061999999999998</v>
      </c>
      <c r="CU94">
        <v>38.125</v>
      </c>
      <c r="CV94">
        <v>1959.951111111111</v>
      </c>
      <c r="CW94">
        <v>40.011111111111113</v>
      </c>
      <c r="CX94">
        <v>0</v>
      </c>
      <c r="CY94">
        <v>1657565808.3</v>
      </c>
      <c r="CZ94">
        <v>0</v>
      </c>
      <c r="DA94">
        <v>0</v>
      </c>
      <c r="DB94" t="s">
        <v>356</v>
      </c>
      <c r="DC94">
        <v>1657463822.5999999</v>
      </c>
      <c r="DD94">
        <v>1657463835.0999999</v>
      </c>
      <c r="DE94">
        <v>0</v>
      </c>
      <c r="DF94">
        <v>-2.657</v>
      </c>
      <c r="DG94">
        <v>-13.192</v>
      </c>
      <c r="DH94">
        <v>-3.9239999999999999</v>
      </c>
      <c r="DI94">
        <v>-0.217</v>
      </c>
      <c r="DJ94">
        <v>376</v>
      </c>
      <c r="DK94">
        <v>3</v>
      </c>
      <c r="DL94">
        <v>0.48</v>
      </c>
      <c r="DM94">
        <v>0.03</v>
      </c>
      <c r="DN94">
        <v>-41.021968292682928</v>
      </c>
      <c r="DO94">
        <v>0.76381672473852547</v>
      </c>
      <c r="DP94">
        <v>0.1485413113910336</v>
      </c>
      <c r="DQ94">
        <v>0</v>
      </c>
      <c r="DR94">
        <v>1.4351129268292679</v>
      </c>
      <c r="DS94">
        <v>-0.1051703832752601</v>
      </c>
      <c r="DT94">
        <v>1.2352281362092789E-2</v>
      </c>
      <c r="DU94">
        <v>0</v>
      </c>
      <c r="DV94">
        <v>0</v>
      </c>
      <c r="DW94">
        <v>2</v>
      </c>
      <c r="DX94" t="s">
        <v>363</v>
      </c>
      <c r="DY94">
        <v>2.9801899999999999</v>
      </c>
      <c r="DZ94">
        <v>2.7155100000000001</v>
      </c>
      <c r="EA94">
        <v>0.16403599999999999</v>
      </c>
      <c r="EB94">
        <v>0.16552600000000001</v>
      </c>
      <c r="EC94">
        <v>9.0902800000000006E-2</v>
      </c>
      <c r="ED94">
        <v>8.5567400000000002E-2</v>
      </c>
      <c r="EE94">
        <v>26357.9</v>
      </c>
      <c r="EF94">
        <v>26438.5</v>
      </c>
      <c r="EG94">
        <v>29318.799999999999</v>
      </c>
      <c r="EH94">
        <v>29311.5</v>
      </c>
      <c r="EI94">
        <v>35322.5</v>
      </c>
      <c r="EJ94">
        <v>35609.9</v>
      </c>
      <c r="EK94">
        <v>41302</v>
      </c>
      <c r="EL94">
        <v>41738.699999999997</v>
      </c>
      <c r="EM94">
        <v>1.94407</v>
      </c>
      <c r="EN94">
        <v>2.1345000000000001</v>
      </c>
      <c r="EO94">
        <v>6.1906900000000001E-2</v>
      </c>
      <c r="EP94">
        <v>0</v>
      </c>
      <c r="EQ94">
        <v>26.9573</v>
      </c>
      <c r="ER94">
        <v>999.9</v>
      </c>
      <c r="ES94">
        <v>35.4</v>
      </c>
      <c r="ET94">
        <v>36</v>
      </c>
      <c r="EU94">
        <v>28.7392</v>
      </c>
      <c r="EV94">
        <v>62.270099999999999</v>
      </c>
      <c r="EW94">
        <v>26.041699999999999</v>
      </c>
      <c r="EX94">
        <v>2</v>
      </c>
      <c r="EY94">
        <v>0.10405200000000001</v>
      </c>
      <c r="EZ94">
        <v>0.47247</v>
      </c>
      <c r="FA94">
        <v>20.378799999999998</v>
      </c>
      <c r="FB94">
        <v>5.2183400000000004</v>
      </c>
      <c r="FC94">
        <v>12.0099</v>
      </c>
      <c r="FD94">
        <v>4.9886999999999997</v>
      </c>
      <c r="FE94">
        <v>3.2885800000000001</v>
      </c>
      <c r="FF94">
        <v>9630.2999999999993</v>
      </c>
      <c r="FG94">
        <v>9999</v>
      </c>
      <c r="FH94">
        <v>9999</v>
      </c>
      <c r="FI94">
        <v>143.19999999999999</v>
      </c>
      <c r="FJ94">
        <v>1.86747</v>
      </c>
      <c r="FK94">
        <v>1.86646</v>
      </c>
      <c r="FL94">
        <v>1.86598</v>
      </c>
      <c r="FM94">
        <v>1.8658399999999999</v>
      </c>
      <c r="FN94">
        <v>1.86768</v>
      </c>
      <c r="FO94">
        <v>1.87012</v>
      </c>
      <c r="FP94">
        <v>1.8688100000000001</v>
      </c>
      <c r="FQ94">
        <v>1.8701700000000001</v>
      </c>
      <c r="FR94">
        <v>0</v>
      </c>
      <c r="FS94">
        <v>0</v>
      </c>
      <c r="FT94">
        <v>0</v>
      </c>
      <c r="FU94">
        <v>0</v>
      </c>
      <c r="FV94" t="s">
        <v>358</v>
      </c>
      <c r="FW94" t="s">
        <v>359</v>
      </c>
      <c r="FX94" t="s">
        <v>360</v>
      </c>
      <c r="FY94" t="s">
        <v>360</v>
      </c>
      <c r="FZ94" t="s">
        <v>360</v>
      </c>
      <c r="GA94" t="s">
        <v>360</v>
      </c>
      <c r="GB94">
        <v>0</v>
      </c>
      <c r="GC94">
        <v>100</v>
      </c>
      <c r="GD94">
        <v>100</v>
      </c>
      <c r="GE94">
        <v>-3.48</v>
      </c>
      <c r="GF94">
        <v>-0.1079</v>
      </c>
      <c r="GG94">
        <v>-1.416173661898785</v>
      </c>
      <c r="GH94">
        <v>-6.7673973195194002E-4</v>
      </c>
      <c r="GI94">
        <v>-1.250690455310944E-6</v>
      </c>
      <c r="GJ94">
        <v>3.8565111497720912E-10</v>
      </c>
      <c r="GK94">
        <v>-0.26405555660328678</v>
      </c>
      <c r="GL94">
        <v>-8.0097668062306809E-3</v>
      </c>
      <c r="GM94">
        <v>7.889985885015092E-4</v>
      </c>
      <c r="GN94">
        <v>-9.0450257093495313E-6</v>
      </c>
      <c r="GO94">
        <v>18</v>
      </c>
      <c r="GP94">
        <v>2288</v>
      </c>
      <c r="GQ94">
        <v>1</v>
      </c>
      <c r="GR94">
        <v>38</v>
      </c>
      <c r="GS94">
        <v>1699.8</v>
      </c>
      <c r="GT94">
        <v>1699.5</v>
      </c>
      <c r="GU94">
        <v>3.1982400000000002</v>
      </c>
      <c r="GV94">
        <v>2.20947</v>
      </c>
      <c r="GW94">
        <v>1.94702</v>
      </c>
      <c r="GX94">
        <v>2.7661099999999998</v>
      </c>
      <c r="GY94">
        <v>2.19482</v>
      </c>
      <c r="GZ94">
        <v>2.3718300000000001</v>
      </c>
      <c r="HA94">
        <v>40.4</v>
      </c>
      <c r="HB94">
        <v>13.886900000000001</v>
      </c>
      <c r="HC94">
        <v>18</v>
      </c>
      <c r="HD94">
        <v>530.33299999999997</v>
      </c>
      <c r="HE94">
        <v>624.154</v>
      </c>
      <c r="HF94">
        <v>23.669799999999999</v>
      </c>
      <c r="HG94">
        <v>28.765499999999999</v>
      </c>
      <c r="HH94">
        <v>29.998899999999999</v>
      </c>
      <c r="HI94">
        <v>28.775500000000001</v>
      </c>
      <c r="HJ94">
        <v>28.727900000000002</v>
      </c>
      <c r="HK94">
        <v>64.116200000000006</v>
      </c>
      <c r="HL94">
        <v>11.442500000000001</v>
      </c>
      <c r="HM94">
        <v>13.3245</v>
      </c>
      <c r="HN94">
        <v>24.112200000000001</v>
      </c>
      <c r="HO94">
        <v>1322.85</v>
      </c>
      <c r="HP94">
        <v>23.941299999999998</v>
      </c>
      <c r="HQ94">
        <v>100.267</v>
      </c>
      <c r="HR94">
        <v>100.273</v>
      </c>
    </row>
    <row r="95" spans="1:226" x14ac:dyDescent="0.2">
      <c r="A95">
        <v>79</v>
      </c>
      <c r="B95">
        <v>1657565813</v>
      </c>
      <c r="C95">
        <v>481.5</v>
      </c>
      <c r="D95" t="s">
        <v>516</v>
      </c>
      <c r="E95" t="s">
        <v>517</v>
      </c>
      <c r="F95">
        <v>5</v>
      </c>
      <c r="G95" t="s">
        <v>353</v>
      </c>
      <c r="H95" t="s">
        <v>354</v>
      </c>
      <c r="I95">
        <v>1657565810.2</v>
      </c>
      <c r="J95">
        <f t="shared" si="34"/>
        <v>2.7442474847635305E-3</v>
      </c>
      <c r="K95">
        <f t="shared" si="35"/>
        <v>2.7442474847635308</v>
      </c>
      <c r="L95">
        <f t="shared" si="36"/>
        <v>38.416105145739152</v>
      </c>
      <c r="M95">
        <f t="shared" si="37"/>
        <v>1266.181</v>
      </c>
      <c r="N95">
        <f t="shared" si="38"/>
        <v>615.16131555510083</v>
      </c>
      <c r="O95">
        <f t="shared" si="39"/>
        <v>45.290320614241573</v>
      </c>
      <c r="P95">
        <f t="shared" si="40"/>
        <v>93.220659354878563</v>
      </c>
      <c r="Q95">
        <f t="shared" si="41"/>
        <v>0.10229884873999819</v>
      </c>
      <c r="R95">
        <f t="shared" si="42"/>
        <v>3.1802871436952889</v>
      </c>
      <c r="S95">
        <f t="shared" si="43"/>
        <v>0.10050531975942811</v>
      </c>
      <c r="T95">
        <f t="shared" si="44"/>
        <v>6.2974347141925374E-2</v>
      </c>
      <c r="U95">
        <f t="shared" si="45"/>
        <v>321.51945180000001</v>
      </c>
      <c r="V95">
        <f t="shared" si="46"/>
        <v>28.683056697911155</v>
      </c>
      <c r="W95">
        <f t="shared" si="47"/>
        <v>27.975180000000002</v>
      </c>
      <c r="X95">
        <f t="shared" si="48"/>
        <v>3.7893523116992571</v>
      </c>
      <c r="Y95">
        <f t="shared" si="49"/>
        <v>50.102836252058403</v>
      </c>
      <c r="Z95">
        <f t="shared" si="50"/>
        <v>1.8561739827591675</v>
      </c>
      <c r="AA95">
        <f t="shared" si="51"/>
        <v>3.7047283579338472</v>
      </c>
      <c r="AB95">
        <f t="shared" si="52"/>
        <v>1.9331783289400897</v>
      </c>
      <c r="AC95">
        <f t="shared" si="53"/>
        <v>-121.0213140780717</v>
      </c>
      <c r="AD95">
        <f t="shared" si="54"/>
        <v>-66.317327185475605</v>
      </c>
      <c r="AE95">
        <f t="shared" si="55"/>
        <v>-4.5355156007835653</v>
      </c>
      <c r="AF95">
        <f t="shared" si="56"/>
        <v>129.64529493566914</v>
      </c>
      <c r="AG95">
        <f t="shared" si="57"/>
        <v>74.775026295547477</v>
      </c>
      <c r="AH95">
        <f t="shared" si="58"/>
        <v>2.7078583098378655</v>
      </c>
      <c r="AI95">
        <f t="shared" si="59"/>
        <v>38.416105145739152</v>
      </c>
      <c r="AJ95">
        <v>1340.3321363377031</v>
      </c>
      <c r="AK95">
        <v>1306.6959999999999</v>
      </c>
      <c r="AL95">
        <v>3.3790684195259151</v>
      </c>
      <c r="AM95">
        <v>64.431249241879684</v>
      </c>
      <c r="AN95">
        <f t="shared" si="60"/>
        <v>2.7442474847635308</v>
      </c>
      <c r="AO95">
        <v>23.801291539312171</v>
      </c>
      <c r="AP95">
        <v>25.217144242424251</v>
      </c>
      <c r="AQ95">
        <v>5.382374665511541E-5</v>
      </c>
      <c r="AR95">
        <v>78.105960505336981</v>
      </c>
      <c r="AS95">
        <v>0</v>
      </c>
      <c r="AT95">
        <v>0</v>
      </c>
      <c r="AU95">
        <f t="shared" si="61"/>
        <v>1</v>
      </c>
      <c r="AV95">
        <f t="shared" si="62"/>
        <v>0</v>
      </c>
      <c r="AW95">
        <f t="shared" si="63"/>
        <v>38850.979566928043</v>
      </c>
      <c r="AX95">
        <f t="shared" si="64"/>
        <v>2000.018</v>
      </c>
      <c r="AY95">
        <f t="shared" si="65"/>
        <v>1681.21542</v>
      </c>
      <c r="AZ95">
        <f t="shared" si="66"/>
        <v>0.84060014459869858</v>
      </c>
      <c r="BA95">
        <f t="shared" si="67"/>
        <v>0.16075827907548831</v>
      </c>
      <c r="BB95">
        <v>2.6469999999999998</v>
      </c>
      <c r="BC95">
        <v>0.5</v>
      </c>
      <c r="BD95" t="s">
        <v>355</v>
      </c>
      <c r="BE95">
        <v>2</v>
      </c>
      <c r="BF95" t="b">
        <v>1</v>
      </c>
      <c r="BG95">
        <v>1657565810.2</v>
      </c>
      <c r="BH95">
        <v>1266.181</v>
      </c>
      <c r="BI95">
        <v>1307.58</v>
      </c>
      <c r="BJ95">
        <v>25.21171</v>
      </c>
      <c r="BK95">
        <v>23.81438</v>
      </c>
      <c r="BL95">
        <v>1269.683</v>
      </c>
      <c r="BM95">
        <v>25.319569999999999</v>
      </c>
      <c r="BN95">
        <v>500.02440000000001</v>
      </c>
      <c r="BO95">
        <v>73.523499999999984</v>
      </c>
      <c r="BP95">
        <v>9.9986180000000008E-2</v>
      </c>
      <c r="BQ95">
        <v>27.58839</v>
      </c>
      <c r="BR95">
        <v>27.975180000000002</v>
      </c>
      <c r="BS95">
        <v>999.9</v>
      </c>
      <c r="BT95">
        <v>0</v>
      </c>
      <c r="BU95">
        <v>0</v>
      </c>
      <c r="BV95">
        <v>10013.42</v>
      </c>
      <c r="BW95">
        <v>0</v>
      </c>
      <c r="BX95">
        <v>882.57109999999989</v>
      </c>
      <c r="BY95">
        <v>-41.398060000000001</v>
      </c>
      <c r="BZ95">
        <v>1298.9290000000001</v>
      </c>
      <c r="CA95">
        <v>1339.481</v>
      </c>
      <c r="CB95">
        <v>1.3973150000000001</v>
      </c>
      <c r="CC95">
        <v>1307.58</v>
      </c>
      <c r="CD95">
        <v>23.81438</v>
      </c>
      <c r="CE95">
        <v>1.853653</v>
      </c>
      <c r="CF95">
        <v>1.7509170000000001</v>
      </c>
      <c r="CG95">
        <v>16.24671</v>
      </c>
      <c r="CH95">
        <v>15.35534</v>
      </c>
      <c r="CI95">
        <v>2000.018</v>
      </c>
      <c r="CJ95">
        <v>0.97999510000000001</v>
      </c>
      <c r="CK95">
        <v>2.0005370000000001E-2</v>
      </c>
      <c r="CL95">
        <v>0</v>
      </c>
      <c r="CM95">
        <v>2.3372799999999998</v>
      </c>
      <c r="CN95">
        <v>0</v>
      </c>
      <c r="CO95">
        <v>5028.683</v>
      </c>
      <c r="CP95">
        <v>16749.579999999991</v>
      </c>
      <c r="CQ95">
        <v>38.824599999999997</v>
      </c>
      <c r="CR95">
        <v>40.5</v>
      </c>
      <c r="CS95">
        <v>39.125</v>
      </c>
      <c r="CT95">
        <v>39.118699999999997</v>
      </c>
      <c r="CU95">
        <v>38.1374</v>
      </c>
      <c r="CV95">
        <v>1960.008</v>
      </c>
      <c r="CW95">
        <v>40.01</v>
      </c>
      <c r="CX95">
        <v>0</v>
      </c>
      <c r="CY95">
        <v>1657565813.0999999</v>
      </c>
      <c r="CZ95">
        <v>0</v>
      </c>
      <c r="DA95">
        <v>0</v>
      </c>
      <c r="DB95" t="s">
        <v>356</v>
      </c>
      <c r="DC95">
        <v>1657463822.5999999</v>
      </c>
      <c r="DD95">
        <v>1657463835.0999999</v>
      </c>
      <c r="DE95">
        <v>0</v>
      </c>
      <c r="DF95">
        <v>-2.657</v>
      </c>
      <c r="DG95">
        <v>-13.192</v>
      </c>
      <c r="DH95">
        <v>-3.9239999999999999</v>
      </c>
      <c r="DI95">
        <v>-0.217</v>
      </c>
      <c r="DJ95">
        <v>376</v>
      </c>
      <c r="DK95">
        <v>3</v>
      </c>
      <c r="DL95">
        <v>0.48</v>
      </c>
      <c r="DM95">
        <v>0.03</v>
      </c>
      <c r="DN95">
        <v>-41.066773170731707</v>
      </c>
      <c r="DO95">
        <v>-0.72174564459938617</v>
      </c>
      <c r="DP95">
        <v>0.20499493631389151</v>
      </c>
      <c r="DQ95">
        <v>0</v>
      </c>
      <c r="DR95">
        <v>1.427354878048781</v>
      </c>
      <c r="DS95">
        <v>-0.1738473867595825</v>
      </c>
      <c r="DT95">
        <v>1.766553349790536E-2</v>
      </c>
      <c r="DU95">
        <v>0</v>
      </c>
      <c r="DV95">
        <v>0</v>
      </c>
      <c r="DW95">
        <v>2</v>
      </c>
      <c r="DX95" t="s">
        <v>363</v>
      </c>
      <c r="DY95">
        <v>2.98047</v>
      </c>
      <c r="DZ95">
        <v>2.7156400000000001</v>
      </c>
      <c r="EA95">
        <v>0.165378</v>
      </c>
      <c r="EB95">
        <v>0.16685900000000001</v>
      </c>
      <c r="EC95">
        <v>9.0928499999999995E-2</v>
      </c>
      <c r="ED95">
        <v>8.5685399999999995E-2</v>
      </c>
      <c r="EE95">
        <v>26315</v>
      </c>
      <c r="EF95">
        <v>26396.3</v>
      </c>
      <c r="EG95">
        <v>29318.2</v>
      </c>
      <c r="EH95">
        <v>29311.5</v>
      </c>
      <c r="EI95">
        <v>35320.699999999997</v>
      </c>
      <c r="EJ95">
        <v>35605.1</v>
      </c>
      <c r="EK95">
        <v>41301</v>
      </c>
      <c r="EL95">
        <v>41738.5</v>
      </c>
      <c r="EM95">
        <v>1.9444999999999999</v>
      </c>
      <c r="EN95">
        <v>2.1342500000000002</v>
      </c>
      <c r="EO95">
        <v>6.2793500000000002E-2</v>
      </c>
      <c r="EP95">
        <v>0</v>
      </c>
      <c r="EQ95">
        <v>26.951000000000001</v>
      </c>
      <c r="ER95">
        <v>999.9</v>
      </c>
      <c r="ES95">
        <v>35.299999999999997</v>
      </c>
      <c r="ET95">
        <v>36.1</v>
      </c>
      <c r="EU95">
        <v>28.815999999999999</v>
      </c>
      <c r="EV95">
        <v>62.130099999999999</v>
      </c>
      <c r="EW95">
        <v>25.941500000000001</v>
      </c>
      <c r="EX95">
        <v>2</v>
      </c>
      <c r="EY95">
        <v>0.101956</v>
      </c>
      <c r="EZ95">
        <v>0.950542</v>
      </c>
      <c r="FA95">
        <v>20.382200000000001</v>
      </c>
      <c r="FB95">
        <v>5.2189399999999999</v>
      </c>
      <c r="FC95">
        <v>12.0099</v>
      </c>
      <c r="FD95">
        <v>4.9888500000000002</v>
      </c>
      <c r="FE95">
        <v>3.2886299999999999</v>
      </c>
      <c r="FF95">
        <v>9630.2999999999993</v>
      </c>
      <c r="FG95">
        <v>9999</v>
      </c>
      <c r="FH95">
        <v>9999</v>
      </c>
      <c r="FI95">
        <v>143.19999999999999</v>
      </c>
      <c r="FJ95">
        <v>1.8674900000000001</v>
      </c>
      <c r="FK95">
        <v>1.86646</v>
      </c>
      <c r="FL95">
        <v>1.86599</v>
      </c>
      <c r="FM95">
        <v>1.8658399999999999</v>
      </c>
      <c r="FN95">
        <v>1.86768</v>
      </c>
      <c r="FO95">
        <v>1.87012</v>
      </c>
      <c r="FP95">
        <v>1.86879</v>
      </c>
      <c r="FQ95">
        <v>1.87015</v>
      </c>
      <c r="FR95">
        <v>0</v>
      </c>
      <c r="FS95">
        <v>0</v>
      </c>
      <c r="FT95">
        <v>0</v>
      </c>
      <c r="FU95">
        <v>0</v>
      </c>
      <c r="FV95" t="s">
        <v>358</v>
      </c>
      <c r="FW95" t="s">
        <v>359</v>
      </c>
      <c r="FX95" t="s">
        <v>360</v>
      </c>
      <c r="FY95" t="s">
        <v>360</v>
      </c>
      <c r="FZ95" t="s">
        <v>360</v>
      </c>
      <c r="GA95" t="s">
        <v>360</v>
      </c>
      <c r="GB95">
        <v>0</v>
      </c>
      <c r="GC95">
        <v>100</v>
      </c>
      <c r="GD95">
        <v>100</v>
      </c>
      <c r="GE95">
        <v>-3.52</v>
      </c>
      <c r="GF95">
        <v>-0.1077</v>
      </c>
      <c r="GG95">
        <v>-1.416173661898785</v>
      </c>
      <c r="GH95">
        <v>-6.7673973195194002E-4</v>
      </c>
      <c r="GI95">
        <v>-1.250690455310944E-6</v>
      </c>
      <c r="GJ95">
        <v>3.8565111497720912E-10</v>
      </c>
      <c r="GK95">
        <v>-0.26405555660328678</v>
      </c>
      <c r="GL95">
        <v>-8.0097668062306809E-3</v>
      </c>
      <c r="GM95">
        <v>7.889985885015092E-4</v>
      </c>
      <c r="GN95">
        <v>-9.0450257093495313E-6</v>
      </c>
      <c r="GO95">
        <v>18</v>
      </c>
      <c r="GP95">
        <v>2288</v>
      </c>
      <c r="GQ95">
        <v>1</v>
      </c>
      <c r="GR95">
        <v>38</v>
      </c>
      <c r="GS95">
        <v>1699.8</v>
      </c>
      <c r="GT95">
        <v>1699.6</v>
      </c>
      <c r="GU95">
        <v>3.2336399999999998</v>
      </c>
      <c r="GV95">
        <v>2.2314500000000002</v>
      </c>
      <c r="GW95">
        <v>1.94702</v>
      </c>
      <c r="GX95">
        <v>2.7648899999999998</v>
      </c>
      <c r="GY95">
        <v>2.19482</v>
      </c>
      <c r="GZ95">
        <v>2.3852500000000001</v>
      </c>
      <c r="HA95">
        <v>40.4</v>
      </c>
      <c r="HB95">
        <v>13.8956</v>
      </c>
      <c r="HC95">
        <v>18</v>
      </c>
      <c r="HD95">
        <v>530.64700000000005</v>
      </c>
      <c r="HE95">
        <v>623.97699999999998</v>
      </c>
      <c r="HF95">
        <v>24.1004</v>
      </c>
      <c r="HG95">
        <v>28.771000000000001</v>
      </c>
      <c r="HH95">
        <v>29.998899999999999</v>
      </c>
      <c r="HI95">
        <v>28.778500000000001</v>
      </c>
      <c r="HJ95">
        <v>28.7302</v>
      </c>
      <c r="HK95">
        <v>64.716399999999993</v>
      </c>
      <c r="HL95">
        <v>11.442500000000001</v>
      </c>
      <c r="HM95">
        <v>13.3245</v>
      </c>
      <c r="HN95">
        <v>24.1342</v>
      </c>
      <c r="HO95">
        <v>1336.24</v>
      </c>
      <c r="HP95">
        <v>23.938300000000002</v>
      </c>
      <c r="HQ95">
        <v>100.264</v>
      </c>
      <c r="HR95">
        <v>100.27200000000001</v>
      </c>
    </row>
    <row r="96" spans="1:226" x14ac:dyDescent="0.2">
      <c r="A96">
        <v>80</v>
      </c>
      <c r="B96">
        <v>1657565818</v>
      </c>
      <c r="C96">
        <v>486.5</v>
      </c>
      <c r="D96" t="s">
        <v>518</v>
      </c>
      <c r="E96" t="s">
        <v>519</v>
      </c>
      <c r="F96">
        <v>5</v>
      </c>
      <c r="G96" t="s">
        <v>353</v>
      </c>
      <c r="H96" t="s">
        <v>354</v>
      </c>
      <c r="I96">
        <v>1657565815.5</v>
      </c>
      <c r="J96">
        <f t="shared" si="34"/>
        <v>2.7523965782875665E-3</v>
      </c>
      <c r="K96">
        <f t="shared" si="35"/>
        <v>2.7523965782875663</v>
      </c>
      <c r="L96">
        <f t="shared" si="36"/>
        <v>39.090586312763023</v>
      </c>
      <c r="M96">
        <f t="shared" si="37"/>
        <v>1283.6088888888889</v>
      </c>
      <c r="N96">
        <f t="shared" si="38"/>
        <v>623.72966224906179</v>
      </c>
      <c r="O96">
        <f t="shared" si="39"/>
        <v>45.921179791557506</v>
      </c>
      <c r="P96">
        <f t="shared" si="40"/>
        <v>94.50381813839526</v>
      </c>
      <c r="Q96">
        <f t="shared" si="41"/>
        <v>0.10270196068348558</v>
      </c>
      <c r="R96">
        <f t="shared" si="42"/>
        <v>3.1738334185332633</v>
      </c>
      <c r="S96">
        <f t="shared" si="43"/>
        <v>0.10089079790551962</v>
      </c>
      <c r="T96">
        <f t="shared" si="44"/>
        <v>6.3216814046528583E-2</v>
      </c>
      <c r="U96">
        <f t="shared" si="45"/>
        <v>321.51303233333334</v>
      </c>
      <c r="V96">
        <f t="shared" si="46"/>
        <v>28.684859075110595</v>
      </c>
      <c r="W96">
        <f t="shared" si="47"/>
        <v>27.974644444444451</v>
      </c>
      <c r="X96">
        <f t="shared" si="48"/>
        <v>3.7892339839170699</v>
      </c>
      <c r="Y96">
        <f t="shared" si="49"/>
        <v>50.140107162821067</v>
      </c>
      <c r="Z96">
        <f t="shared" si="50"/>
        <v>1.8577417262261726</v>
      </c>
      <c r="AA96">
        <f t="shared" si="51"/>
        <v>3.7051012280318569</v>
      </c>
      <c r="AB96">
        <f t="shared" si="52"/>
        <v>1.9314922576908973</v>
      </c>
      <c r="AC96">
        <f t="shared" si="53"/>
        <v>-121.38068910248168</v>
      </c>
      <c r="AD96">
        <f t="shared" si="54"/>
        <v>-65.796617031699924</v>
      </c>
      <c r="AE96">
        <f t="shared" si="55"/>
        <v>-4.5090804712988772</v>
      </c>
      <c r="AF96">
        <f t="shared" si="56"/>
        <v>129.82664572785285</v>
      </c>
      <c r="AG96">
        <f t="shared" si="57"/>
        <v>75.210245469841638</v>
      </c>
      <c r="AH96">
        <f t="shared" si="58"/>
        <v>2.6819411474030446</v>
      </c>
      <c r="AI96">
        <f t="shared" si="59"/>
        <v>39.090586312763023</v>
      </c>
      <c r="AJ96">
        <v>1357.4542217565929</v>
      </c>
      <c r="AK96">
        <v>1323.544545454545</v>
      </c>
      <c r="AL96">
        <v>3.353854398873958</v>
      </c>
      <c r="AM96">
        <v>64.431249241879684</v>
      </c>
      <c r="AN96">
        <f t="shared" si="60"/>
        <v>2.7523965782875663</v>
      </c>
      <c r="AO96">
        <v>23.851007600523861</v>
      </c>
      <c r="AP96">
        <v>25.240491515151501</v>
      </c>
      <c r="AQ96">
        <v>6.7262249824071897E-3</v>
      </c>
      <c r="AR96">
        <v>78.105960505336981</v>
      </c>
      <c r="AS96">
        <v>0</v>
      </c>
      <c r="AT96">
        <v>0</v>
      </c>
      <c r="AU96">
        <f t="shared" si="61"/>
        <v>1</v>
      </c>
      <c r="AV96">
        <f t="shared" si="62"/>
        <v>0</v>
      </c>
      <c r="AW96">
        <f t="shared" si="63"/>
        <v>38745.248042391024</v>
      </c>
      <c r="AX96">
        <f t="shared" si="64"/>
        <v>1999.9777777777781</v>
      </c>
      <c r="AY96">
        <f t="shared" si="65"/>
        <v>1681.1816333333336</v>
      </c>
      <c r="AZ96">
        <f t="shared" si="66"/>
        <v>0.84060015666840737</v>
      </c>
      <c r="BA96">
        <f t="shared" si="67"/>
        <v>0.16075830237002631</v>
      </c>
      <c r="BB96">
        <v>2.6469999999999998</v>
      </c>
      <c r="BC96">
        <v>0.5</v>
      </c>
      <c r="BD96" t="s">
        <v>355</v>
      </c>
      <c r="BE96">
        <v>2</v>
      </c>
      <c r="BF96" t="b">
        <v>1</v>
      </c>
      <c r="BG96">
        <v>1657565815.5</v>
      </c>
      <c r="BH96">
        <v>1283.6088888888889</v>
      </c>
      <c r="BI96">
        <v>1325.248888888889</v>
      </c>
      <c r="BJ96">
        <v>25.23298888888889</v>
      </c>
      <c r="BK96">
        <v>23.848955555555559</v>
      </c>
      <c r="BL96">
        <v>1287.145555555556</v>
      </c>
      <c r="BM96">
        <v>25.340522222222219</v>
      </c>
      <c r="BN96">
        <v>499.98555555555549</v>
      </c>
      <c r="BO96">
        <v>73.523511111111105</v>
      </c>
      <c r="BP96">
        <v>0.10001935555555561</v>
      </c>
      <c r="BQ96">
        <v>27.59011111111111</v>
      </c>
      <c r="BR96">
        <v>27.974644444444451</v>
      </c>
      <c r="BS96">
        <v>999.90000000000009</v>
      </c>
      <c r="BT96">
        <v>0</v>
      </c>
      <c r="BU96">
        <v>0</v>
      </c>
      <c r="BV96">
        <v>9985.0677777777782</v>
      </c>
      <c r="BW96">
        <v>0</v>
      </c>
      <c r="BX96">
        <v>821.47955555555552</v>
      </c>
      <c r="BY96">
        <v>-41.640788888888878</v>
      </c>
      <c r="BZ96">
        <v>1316.836666666667</v>
      </c>
      <c r="CA96">
        <v>1357.627777777778</v>
      </c>
      <c r="CB96">
        <v>1.3840277777777781</v>
      </c>
      <c r="CC96">
        <v>1325.248888888889</v>
      </c>
      <c r="CD96">
        <v>23.848955555555559</v>
      </c>
      <c r="CE96">
        <v>1.8552177777777781</v>
      </c>
      <c r="CF96">
        <v>1.75346</v>
      </c>
      <c r="CG96">
        <v>16.259966666666671</v>
      </c>
      <c r="CH96">
        <v>15.377955555555561</v>
      </c>
      <c r="CI96">
        <v>1999.9777777777781</v>
      </c>
      <c r="CJ96">
        <v>0.97999466666666679</v>
      </c>
      <c r="CK96">
        <v>2.000578888888889E-2</v>
      </c>
      <c r="CL96">
        <v>0</v>
      </c>
      <c r="CM96">
        <v>2.183788888888889</v>
      </c>
      <c r="CN96">
        <v>0</v>
      </c>
      <c r="CO96">
        <v>5001.43</v>
      </c>
      <c r="CP96">
        <v>16749.244444444441</v>
      </c>
      <c r="CQ96">
        <v>38.840000000000003</v>
      </c>
      <c r="CR96">
        <v>40.5</v>
      </c>
      <c r="CS96">
        <v>39.125</v>
      </c>
      <c r="CT96">
        <v>39.090000000000003</v>
      </c>
      <c r="CU96">
        <v>38.145666666666671</v>
      </c>
      <c r="CV96">
        <v>1959.9677777777781</v>
      </c>
      <c r="CW96">
        <v>40.01</v>
      </c>
      <c r="CX96">
        <v>0</v>
      </c>
      <c r="CY96">
        <v>1657565818.5</v>
      </c>
      <c r="CZ96">
        <v>0</v>
      </c>
      <c r="DA96">
        <v>0</v>
      </c>
      <c r="DB96" t="s">
        <v>356</v>
      </c>
      <c r="DC96">
        <v>1657463822.5999999</v>
      </c>
      <c r="DD96">
        <v>1657463835.0999999</v>
      </c>
      <c r="DE96">
        <v>0</v>
      </c>
      <c r="DF96">
        <v>-2.657</v>
      </c>
      <c r="DG96">
        <v>-13.192</v>
      </c>
      <c r="DH96">
        <v>-3.9239999999999999</v>
      </c>
      <c r="DI96">
        <v>-0.217</v>
      </c>
      <c r="DJ96">
        <v>376</v>
      </c>
      <c r="DK96">
        <v>3</v>
      </c>
      <c r="DL96">
        <v>0.48</v>
      </c>
      <c r="DM96">
        <v>0.03</v>
      </c>
      <c r="DN96">
        <v>-41.195702500000003</v>
      </c>
      <c r="DO96">
        <v>-3.1616161350843628</v>
      </c>
      <c r="DP96">
        <v>0.32437614314827462</v>
      </c>
      <c r="DQ96">
        <v>0</v>
      </c>
      <c r="DR96">
        <v>1.4088615</v>
      </c>
      <c r="DS96">
        <v>-0.2158138086303992</v>
      </c>
      <c r="DT96">
        <v>2.1866795552846801E-2</v>
      </c>
      <c r="DU96">
        <v>0</v>
      </c>
      <c r="DV96">
        <v>0</v>
      </c>
      <c r="DW96">
        <v>2</v>
      </c>
      <c r="DX96" t="s">
        <v>363</v>
      </c>
      <c r="DY96">
        <v>2.9803199999999999</v>
      </c>
      <c r="DZ96">
        <v>2.7155200000000002</v>
      </c>
      <c r="EA96">
        <v>0.166708</v>
      </c>
      <c r="EB96">
        <v>0.16817099999999999</v>
      </c>
      <c r="EC96">
        <v>9.0983700000000001E-2</v>
      </c>
      <c r="ED96">
        <v>8.5675500000000002E-2</v>
      </c>
      <c r="EE96">
        <v>26272.400000000001</v>
      </c>
      <c r="EF96">
        <v>26354.5</v>
      </c>
      <c r="EG96">
        <v>29317.5</v>
      </c>
      <c r="EH96">
        <v>29311.4</v>
      </c>
      <c r="EI96">
        <v>35317.9</v>
      </c>
      <c r="EJ96">
        <v>35605.5</v>
      </c>
      <c r="EK96">
        <v>41300.199999999997</v>
      </c>
      <c r="EL96">
        <v>41738.5</v>
      </c>
      <c r="EM96">
        <v>1.9440500000000001</v>
      </c>
      <c r="EN96">
        <v>2.1343000000000001</v>
      </c>
      <c r="EO96">
        <v>6.3039399999999995E-2</v>
      </c>
      <c r="EP96">
        <v>0</v>
      </c>
      <c r="EQ96">
        <v>26.9436</v>
      </c>
      <c r="ER96">
        <v>999.9</v>
      </c>
      <c r="ES96">
        <v>35.299999999999997</v>
      </c>
      <c r="ET96">
        <v>36.1</v>
      </c>
      <c r="EU96">
        <v>28.8127</v>
      </c>
      <c r="EV96">
        <v>61.990099999999998</v>
      </c>
      <c r="EW96">
        <v>25.9495</v>
      </c>
      <c r="EX96">
        <v>2</v>
      </c>
      <c r="EY96">
        <v>0.10298300000000001</v>
      </c>
      <c r="EZ96">
        <v>1.4067099999999999</v>
      </c>
      <c r="FA96">
        <v>20.378900000000002</v>
      </c>
      <c r="FB96">
        <v>5.2175900000000004</v>
      </c>
      <c r="FC96">
        <v>12.0099</v>
      </c>
      <c r="FD96">
        <v>4.9884000000000004</v>
      </c>
      <c r="FE96">
        <v>3.2885</v>
      </c>
      <c r="FF96">
        <v>9630.6</v>
      </c>
      <c r="FG96">
        <v>9999</v>
      </c>
      <c r="FH96">
        <v>9999</v>
      </c>
      <c r="FI96">
        <v>143.19999999999999</v>
      </c>
      <c r="FJ96">
        <v>1.8674999999999999</v>
      </c>
      <c r="FK96">
        <v>1.86646</v>
      </c>
      <c r="FL96">
        <v>1.8660000000000001</v>
      </c>
      <c r="FM96">
        <v>1.8658399999999999</v>
      </c>
      <c r="FN96">
        <v>1.86768</v>
      </c>
      <c r="FO96">
        <v>1.87012</v>
      </c>
      <c r="FP96">
        <v>1.86877</v>
      </c>
      <c r="FQ96">
        <v>1.8701399999999999</v>
      </c>
      <c r="FR96">
        <v>0</v>
      </c>
      <c r="FS96">
        <v>0</v>
      </c>
      <c r="FT96">
        <v>0</v>
      </c>
      <c r="FU96">
        <v>0</v>
      </c>
      <c r="FV96" t="s">
        <v>358</v>
      </c>
      <c r="FW96" t="s">
        <v>359</v>
      </c>
      <c r="FX96" t="s">
        <v>360</v>
      </c>
      <c r="FY96" t="s">
        <v>360</v>
      </c>
      <c r="FZ96" t="s">
        <v>360</v>
      </c>
      <c r="GA96" t="s">
        <v>360</v>
      </c>
      <c r="GB96">
        <v>0</v>
      </c>
      <c r="GC96">
        <v>100</v>
      </c>
      <c r="GD96">
        <v>100</v>
      </c>
      <c r="GE96">
        <v>-3.55</v>
      </c>
      <c r="GF96">
        <v>-0.1075</v>
      </c>
      <c r="GG96">
        <v>-1.416173661898785</v>
      </c>
      <c r="GH96">
        <v>-6.7673973195194002E-4</v>
      </c>
      <c r="GI96">
        <v>-1.250690455310944E-6</v>
      </c>
      <c r="GJ96">
        <v>3.8565111497720912E-10</v>
      </c>
      <c r="GK96">
        <v>-0.26405555660328678</v>
      </c>
      <c r="GL96">
        <v>-8.0097668062306809E-3</v>
      </c>
      <c r="GM96">
        <v>7.889985885015092E-4</v>
      </c>
      <c r="GN96">
        <v>-9.0450257093495313E-6</v>
      </c>
      <c r="GO96">
        <v>18</v>
      </c>
      <c r="GP96">
        <v>2288</v>
      </c>
      <c r="GQ96">
        <v>1</v>
      </c>
      <c r="GR96">
        <v>38</v>
      </c>
      <c r="GS96">
        <v>1699.9</v>
      </c>
      <c r="GT96">
        <v>1699.7</v>
      </c>
      <c r="GU96">
        <v>3.2678199999999999</v>
      </c>
      <c r="GV96">
        <v>2.1972700000000001</v>
      </c>
      <c r="GW96">
        <v>1.94702</v>
      </c>
      <c r="GX96">
        <v>2.7661099999999998</v>
      </c>
      <c r="GY96">
        <v>2.19482</v>
      </c>
      <c r="GZ96">
        <v>2.36938</v>
      </c>
      <c r="HA96">
        <v>40.4</v>
      </c>
      <c r="HB96">
        <v>13.8781</v>
      </c>
      <c r="HC96">
        <v>18</v>
      </c>
      <c r="HD96">
        <v>530.36500000000001</v>
      </c>
      <c r="HE96">
        <v>624.01900000000001</v>
      </c>
      <c r="HF96">
        <v>24.1938</v>
      </c>
      <c r="HG96">
        <v>28.776599999999998</v>
      </c>
      <c r="HH96">
        <v>30.000299999999999</v>
      </c>
      <c r="HI96">
        <v>28.780999999999999</v>
      </c>
      <c r="HJ96">
        <v>28.7303</v>
      </c>
      <c r="HK96">
        <v>65.369600000000005</v>
      </c>
      <c r="HL96">
        <v>11.161899999999999</v>
      </c>
      <c r="HM96">
        <v>13.3245</v>
      </c>
      <c r="HN96">
        <v>24.149799999999999</v>
      </c>
      <c r="HO96">
        <v>1356.31</v>
      </c>
      <c r="HP96">
        <v>23.927900000000001</v>
      </c>
      <c r="HQ96">
        <v>100.262</v>
      </c>
      <c r="HR96">
        <v>100.27200000000001</v>
      </c>
    </row>
    <row r="97" spans="1:226" x14ac:dyDescent="0.2">
      <c r="A97">
        <v>81</v>
      </c>
      <c r="B97">
        <v>1657565823</v>
      </c>
      <c r="C97">
        <v>491.5</v>
      </c>
      <c r="D97" t="s">
        <v>520</v>
      </c>
      <c r="E97" t="s">
        <v>521</v>
      </c>
      <c r="F97">
        <v>5</v>
      </c>
      <c r="G97" t="s">
        <v>353</v>
      </c>
      <c r="H97" t="s">
        <v>354</v>
      </c>
      <c r="I97">
        <v>1657565820.2</v>
      </c>
      <c r="J97">
        <f t="shared" si="34"/>
        <v>2.7013517443466319E-3</v>
      </c>
      <c r="K97">
        <f t="shared" si="35"/>
        <v>2.7013517443466317</v>
      </c>
      <c r="L97">
        <f t="shared" si="36"/>
        <v>39.078392195346666</v>
      </c>
      <c r="M97">
        <f t="shared" si="37"/>
        <v>1299.123</v>
      </c>
      <c r="N97">
        <f t="shared" si="38"/>
        <v>627.47941725439193</v>
      </c>
      <c r="O97">
        <f t="shared" si="39"/>
        <v>46.196777183510875</v>
      </c>
      <c r="P97">
        <f t="shared" si="40"/>
        <v>95.645042872606084</v>
      </c>
      <c r="Q97">
        <f t="shared" si="41"/>
        <v>0.1007891812863556</v>
      </c>
      <c r="R97">
        <f t="shared" si="42"/>
        <v>3.1763158117359467</v>
      </c>
      <c r="S97">
        <f t="shared" si="43"/>
        <v>9.9045574982875279E-2</v>
      </c>
      <c r="T97">
        <f t="shared" si="44"/>
        <v>6.2057627983605583E-2</v>
      </c>
      <c r="U97">
        <f t="shared" si="45"/>
        <v>321.51274860000001</v>
      </c>
      <c r="V97">
        <f t="shared" si="46"/>
        <v>28.693212447131739</v>
      </c>
      <c r="W97">
        <f t="shared" si="47"/>
        <v>27.974519999999991</v>
      </c>
      <c r="X97">
        <f t="shared" si="48"/>
        <v>3.7892064891263457</v>
      </c>
      <c r="Y97">
        <f t="shared" si="49"/>
        <v>50.162946657788545</v>
      </c>
      <c r="Z97">
        <f t="shared" si="50"/>
        <v>1.8582455165203262</v>
      </c>
      <c r="AA97">
        <f t="shared" si="51"/>
        <v>3.7044185805057883</v>
      </c>
      <c r="AB97">
        <f t="shared" si="52"/>
        <v>1.9309609726060195</v>
      </c>
      <c r="AC97">
        <f t="shared" si="53"/>
        <v>-119.12961192568646</v>
      </c>
      <c r="AD97">
        <f t="shared" si="54"/>
        <v>-66.366370483675311</v>
      </c>
      <c r="AE97">
        <f t="shared" si="55"/>
        <v>-4.5444972933664758</v>
      </c>
      <c r="AF97">
        <f t="shared" si="56"/>
        <v>131.47226889727176</v>
      </c>
      <c r="AG97">
        <f t="shared" si="57"/>
        <v>75.648258994616569</v>
      </c>
      <c r="AH97">
        <f t="shared" si="58"/>
        <v>2.6934606515303563</v>
      </c>
      <c r="AI97">
        <f t="shared" si="59"/>
        <v>39.078392195346666</v>
      </c>
      <c r="AJ97">
        <v>1374.6811448979131</v>
      </c>
      <c r="AK97">
        <v>1340.5919393939389</v>
      </c>
      <c r="AL97">
        <v>3.4031472870800421</v>
      </c>
      <c r="AM97">
        <v>64.431249241879684</v>
      </c>
      <c r="AN97">
        <f t="shared" si="60"/>
        <v>2.7013517443466317</v>
      </c>
      <c r="AO97">
        <v>23.843363289539589</v>
      </c>
      <c r="AP97">
        <v>25.237474545454539</v>
      </c>
      <c r="AQ97">
        <v>-2.0763436823341849E-5</v>
      </c>
      <c r="AR97">
        <v>78.105960505336981</v>
      </c>
      <c r="AS97">
        <v>0</v>
      </c>
      <c r="AT97">
        <v>0</v>
      </c>
      <c r="AU97">
        <f t="shared" si="61"/>
        <v>1</v>
      </c>
      <c r="AV97">
        <f t="shared" si="62"/>
        <v>0</v>
      </c>
      <c r="AW97">
        <f t="shared" si="63"/>
        <v>38786.223698463604</v>
      </c>
      <c r="AX97">
        <f t="shared" si="64"/>
        <v>1999.9760000000001</v>
      </c>
      <c r="AY97">
        <f t="shared" si="65"/>
        <v>1681.1801400000002</v>
      </c>
      <c r="AZ97">
        <f t="shared" si="66"/>
        <v>0.84060015720188641</v>
      </c>
      <c r="BA97">
        <f t="shared" si="67"/>
        <v>0.16075830339964078</v>
      </c>
      <c r="BB97">
        <v>2.6469999999999998</v>
      </c>
      <c r="BC97">
        <v>0.5</v>
      </c>
      <c r="BD97" t="s">
        <v>355</v>
      </c>
      <c r="BE97">
        <v>2</v>
      </c>
      <c r="BF97" t="b">
        <v>1</v>
      </c>
      <c r="BG97">
        <v>1657565820.2</v>
      </c>
      <c r="BH97">
        <v>1299.123</v>
      </c>
      <c r="BI97">
        <v>1341.0239999999999</v>
      </c>
      <c r="BJ97">
        <v>25.240089999999999</v>
      </c>
      <c r="BK97">
        <v>23.850149999999999</v>
      </c>
      <c r="BL97">
        <v>1302.6880000000001</v>
      </c>
      <c r="BM97">
        <v>25.347539999999999</v>
      </c>
      <c r="BN97">
        <v>499.99560000000002</v>
      </c>
      <c r="BO97">
        <v>73.522819999999996</v>
      </c>
      <c r="BP97">
        <v>9.9956960000000011E-2</v>
      </c>
      <c r="BQ97">
        <v>27.586960000000001</v>
      </c>
      <c r="BR97">
        <v>27.974519999999991</v>
      </c>
      <c r="BS97">
        <v>999.9</v>
      </c>
      <c r="BT97">
        <v>0</v>
      </c>
      <c r="BU97">
        <v>0</v>
      </c>
      <c r="BV97">
        <v>9996.0640000000003</v>
      </c>
      <c r="BW97">
        <v>0</v>
      </c>
      <c r="BX97">
        <v>755.78599999999994</v>
      </c>
      <c r="BY97">
        <v>-41.903829999999999</v>
      </c>
      <c r="BZ97">
        <v>1332.761</v>
      </c>
      <c r="CA97">
        <v>1373.79</v>
      </c>
      <c r="CB97">
        <v>1.389929</v>
      </c>
      <c r="CC97">
        <v>1341.0239999999999</v>
      </c>
      <c r="CD97">
        <v>23.850149999999999</v>
      </c>
      <c r="CE97">
        <v>1.855721</v>
      </c>
      <c r="CF97">
        <v>1.75353</v>
      </c>
      <c r="CG97">
        <v>16.264230000000001</v>
      </c>
      <c r="CH97">
        <v>15.378579999999999</v>
      </c>
      <c r="CI97">
        <v>1999.9760000000001</v>
      </c>
      <c r="CJ97">
        <v>0.97999480000000005</v>
      </c>
      <c r="CK97">
        <v>2.0005660000000001E-2</v>
      </c>
      <c r="CL97">
        <v>0</v>
      </c>
      <c r="CM97">
        <v>2.1560299999999999</v>
      </c>
      <c r="CN97">
        <v>0</v>
      </c>
      <c r="CO97">
        <v>4978.5389999999998</v>
      </c>
      <c r="CP97">
        <v>16749.240000000002</v>
      </c>
      <c r="CQ97">
        <v>38.856099999999998</v>
      </c>
      <c r="CR97">
        <v>40.5</v>
      </c>
      <c r="CS97">
        <v>39.1374</v>
      </c>
      <c r="CT97">
        <v>39.118699999999997</v>
      </c>
      <c r="CU97">
        <v>38.186999999999998</v>
      </c>
      <c r="CV97">
        <v>1959.9659999999999</v>
      </c>
      <c r="CW97">
        <v>40.01</v>
      </c>
      <c r="CX97">
        <v>0</v>
      </c>
      <c r="CY97">
        <v>1657565823.3</v>
      </c>
      <c r="CZ97">
        <v>0</v>
      </c>
      <c r="DA97">
        <v>0</v>
      </c>
      <c r="DB97" t="s">
        <v>356</v>
      </c>
      <c r="DC97">
        <v>1657463822.5999999</v>
      </c>
      <c r="DD97">
        <v>1657463835.0999999</v>
      </c>
      <c r="DE97">
        <v>0</v>
      </c>
      <c r="DF97">
        <v>-2.657</v>
      </c>
      <c r="DG97">
        <v>-13.192</v>
      </c>
      <c r="DH97">
        <v>-3.9239999999999999</v>
      </c>
      <c r="DI97">
        <v>-0.217</v>
      </c>
      <c r="DJ97">
        <v>376</v>
      </c>
      <c r="DK97">
        <v>3</v>
      </c>
      <c r="DL97">
        <v>0.48</v>
      </c>
      <c r="DM97">
        <v>0.03</v>
      </c>
      <c r="DN97">
        <v>-41.470304878048779</v>
      </c>
      <c r="DO97">
        <v>-3.5195832752612941</v>
      </c>
      <c r="DP97">
        <v>0.35183195195324291</v>
      </c>
      <c r="DQ97">
        <v>0</v>
      </c>
      <c r="DR97">
        <v>1.3972746341463409</v>
      </c>
      <c r="DS97">
        <v>-0.1188016724738655</v>
      </c>
      <c r="DT97">
        <v>1.5755185456496231E-2</v>
      </c>
      <c r="DU97">
        <v>0</v>
      </c>
      <c r="DV97">
        <v>0</v>
      </c>
      <c r="DW97">
        <v>2</v>
      </c>
      <c r="DX97" t="s">
        <v>363</v>
      </c>
      <c r="DY97">
        <v>2.98001</v>
      </c>
      <c r="DZ97">
        <v>2.71523</v>
      </c>
      <c r="EA97">
        <v>0.168049</v>
      </c>
      <c r="EB97">
        <v>0.16950299999999999</v>
      </c>
      <c r="EC97">
        <v>9.0977000000000002E-2</v>
      </c>
      <c r="ED97">
        <v>8.5735000000000006E-2</v>
      </c>
      <c r="EE97">
        <v>26229.4</v>
      </c>
      <c r="EF97">
        <v>26311.9</v>
      </c>
      <c r="EG97">
        <v>29316.799999999999</v>
      </c>
      <c r="EH97">
        <v>29311</v>
      </c>
      <c r="EI97">
        <v>35317.1</v>
      </c>
      <c r="EJ97">
        <v>35602.699999999997</v>
      </c>
      <c r="EK97">
        <v>41299</v>
      </c>
      <c r="EL97">
        <v>41737.9</v>
      </c>
      <c r="EM97">
        <v>1.9438299999999999</v>
      </c>
      <c r="EN97">
        <v>2.1343800000000002</v>
      </c>
      <c r="EO97">
        <v>6.3777E-2</v>
      </c>
      <c r="EP97">
        <v>0</v>
      </c>
      <c r="EQ97">
        <v>26.9345</v>
      </c>
      <c r="ER97">
        <v>999.9</v>
      </c>
      <c r="ES97">
        <v>35.299999999999997</v>
      </c>
      <c r="ET97">
        <v>36.1</v>
      </c>
      <c r="EU97">
        <v>28.813500000000001</v>
      </c>
      <c r="EV97">
        <v>62.240099999999998</v>
      </c>
      <c r="EW97">
        <v>26.021599999999999</v>
      </c>
      <c r="EX97">
        <v>2</v>
      </c>
      <c r="EY97">
        <v>0.10476100000000001</v>
      </c>
      <c r="EZ97">
        <v>1.6493800000000001</v>
      </c>
      <c r="FA97">
        <v>20.3766</v>
      </c>
      <c r="FB97">
        <v>5.2184900000000001</v>
      </c>
      <c r="FC97">
        <v>12.0099</v>
      </c>
      <c r="FD97">
        <v>4.9888000000000003</v>
      </c>
      <c r="FE97">
        <v>3.2885</v>
      </c>
      <c r="FF97">
        <v>9630.6</v>
      </c>
      <c r="FG97">
        <v>9999</v>
      </c>
      <c r="FH97">
        <v>9999</v>
      </c>
      <c r="FI97">
        <v>143.19999999999999</v>
      </c>
      <c r="FJ97">
        <v>1.8674900000000001</v>
      </c>
      <c r="FK97">
        <v>1.86646</v>
      </c>
      <c r="FL97">
        <v>1.8660000000000001</v>
      </c>
      <c r="FM97">
        <v>1.8658399999999999</v>
      </c>
      <c r="FN97">
        <v>1.86768</v>
      </c>
      <c r="FO97">
        <v>1.87012</v>
      </c>
      <c r="FP97">
        <v>1.86876</v>
      </c>
      <c r="FQ97">
        <v>1.8701399999999999</v>
      </c>
      <c r="FR97">
        <v>0</v>
      </c>
      <c r="FS97">
        <v>0</v>
      </c>
      <c r="FT97">
        <v>0</v>
      </c>
      <c r="FU97">
        <v>0</v>
      </c>
      <c r="FV97" t="s">
        <v>358</v>
      </c>
      <c r="FW97" t="s">
        <v>359</v>
      </c>
      <c r="FX97" t="s">
        <v>360</v>
      </c>
      <c r="FY97" t="s">
        <v>360</v>
      </c>
      <c r="FZ97" t="s">
        <v>360</v>
      </c>
      <c r="GA97" t="s">
        <v>360</v>
      </c>
      <c r="GB97">
        <v>0</v>
      </c>
      <c r="GC97">
        <v>100</v>
      </c>
      <c r="GD97">
        <v>100</v>
      </c>
      <c r="GE97">
        <v>-3.58</v>
      </c>
      <c r="GF97">
        <v>-0.1074</v>
      </c>
      <c r="GG97">
        <v>-1.416173661898785</v>
      </c>
      <c r="GH97">
        <v>-6.7673973195194002E-4</v>
      </c>
      <c r="GI97">
        <v>-1.250690455310944E-6</v>
      </c>
      <c r="GJ97">
        <v>3.8565111497720912E-10</v>
      </c>
      <c r="GK97">
        <v>-0.26405555660328678</v>
      </c>
      <c r="GL97">
        <v>-8.0097668062306809E-3</v>
      </c>
      <c r="GM97">
        <v>7.889985885015092E-4</v>
      </c>
      <c r="GN97">
        <v>-9.0450257093495313E-6</v>
      </c>
      <c r="GO97">
        <v>18</v>
      </c>
      <c r="GP97">
        <v>2288</v>
      </c>
      <c r="GQ97">
        <v>1</v>
      </c>
      <c r="GR97">
        <v>38</v>
      </c>
      <c r="GS97">
        <v>1700</v>
      </c>
      <c r="GT97">
        <v>1699.8</v>
      </c>
      <c r="GU97">
        <v>3.2934600000000001</v>
      </c>
      <c r="GV97">
        <v>2.20825</v>
      </c>
      <c r="GW97">
        <v>1.94702</v>
      </c>
      <c r="GX97">
        <v>2.7673299999999998</v>
      </c>
      <c r="GY97">
        <v>2.19482</v>
      </c>
      <c r="GZ97">
        <v>2.34741</v>
      </c>
      <c r="HA97">
        <v>40.4</v>
      </c>
      <c r="HB97">
        <v>13.886900000000001</v>
      </c>
      <c r="HC97">
        <v>18</v>
      </c>
      <c r="HD97">
        <v>530.23</v>
      </c>
      <c r="HE97">
        <v>624.08000000000004</v>
      </c>
      <c r="HF97">
        <v>24.210599999999999</v>
      </c>
      <c r="HG97">
        <v>28.782</v>
      </c>
      <c r="HH97">
        <v>30.001100000000001</v>
      </c>
      <c r="HI97">
        <v>28.782800000000002</v>
      </c>
      <c r="HJ97">
        <v>28.7303</v>
      </c>
      <c r="HK97">
        <v>65.965199999999996</v>
      </c>
      <c r="HL97">
        <v>11.161899999999999</v>
      </c>
      <c r="HM97">
        <v>13.3245</v>
      </c>
      <c r="HN97">
        <v>24.168199999999999</v>
      </c>
      <c r="HO97">
        <v>1369.67</v>
      </c>
      <c r="HP97">
        <v>23.941299999999998</v>
      </c>
      <c r="HQ97">
        <v>100.259</v>
      </c>
      <c r="HR97">
        <v>100.271</v>
      </c>
    </row>
    <row r="98" spans="1:226" x14ac:dyDescent="0.2">
      <c r="A98">
        <v>82</v>
      </c>
      <c r="B98">
        <v>1657565828</v>
      </c>
      <c r="C98">
        <v>496.5</v>
      </c>
      <c r="D98" t="s">
        <v>522</v>
      </c>
      <c r="E98" t="s">
        <v>523</v>
      </c>
      <c r="F98">
        <v>5</v>
      </c>
      <c r="G98" t="s">
        <v>353</v>
      </c>
      <c r="H98" t="s">
        <v>354</v>
      </c>
      <c r="I98">
        <v>1657565825.5</v>
      </c>
      <c r="J98">
        <f t="shared" si="34"/>
        <v>2.6581786764327334E-3</v>
      </c>
      <c r="K98">
        <f t="shared" si="35"/>
        <v>2.6581786764327333</v>
      </c>
      <c r="L98">
        <f t="shared" si="36"/>
        <v>38.741519416342264</v>
      </c>
      <c r="M98">
        <f t="shared" si="37"/>
        <v>1316.838888888889</v>
      </c>
      <c r="N98">
        <f t="shared" si="38"/>
        <v>639.00631815719771</v>
      </c>
      <c r="O98">
        <f t="shared" si="39"/>
        <v>47.045744583791063</v>
      </c>
      <c r="P98">
        <f t="shared" si="40"/>
        <v>96.950005444906381</v>
      </c>
      <c r="Q98">
        <f t="shared" si="41"/>
        <v>9.9029709432963797E-2</v>
      </c>
      <c r="R98">
        <f t="shared" si="42"/>
        <v>3.1760288355029931</v>
      </c>
      <c r="S98">
        <f t="shared" si="43"/>
        <v>9.7345750338922801E-2</v>
      </c>
      <c r="T98">
        <f t="shared" si="44"/>
        <v>6.0990005811616496E-2</v>
      </c>
      <c r="U98">
        <f t="shared" si="45"/>
        <v>321.52491366666663</v>
      </c>
      <c r="V98">
        <f t="shared" si="46"/>
        <v>28.698013536268125</v>
      </c>
      <c r="W98">
        <f t="shared" si="47"/>
        <v>27.9848</v>
      </c>
      <c r="X98">
        <f t="shared" si="48"/>
        <v>3.7914783420126739</v>
      </c>
      <c r="Y98">
        <f t="shared" si="49"/>
        <v>50.179074147617811</v>
      </c>
      <c r="Z98">
        <f t="shared" si="50"/>
        <v>1.8582157318528776</v>
      </c>
      <c r="AA98">
        <f t="shared" si="51"/>
        <v>3.7031686283934637</v>
      </c>
      <c r="AB98">
        <f t="shared" si="52"/>
        <v>1.9332626101597963</v>
      </c>
      <c r="AC98">
        <f t="shared" si="53"/>
        <v>-117.22567963068354</v>
      </c>
      <c r="AD98">
        <f t="shared" si="54"/>
        <v>-69.108742983392531</v>
      </c>
      <c r="AE98">
        <f t="shared" si="55"/>
        <v>-4.7328179135693276</v>
      </c>
      <c r="AF98">
        <f t="shared" si="56"/>
        <v>130.45767313902127</v>
      </c>
      <c r="AG98">
        <f t="shared" si="57"/>
        <v>75.487830324791545</v>
      </c>
      <c r="AH98">
        <f t="shared" si="58"/>
        <v>2.6646290739913963</v>
      </c>
      <c r="AI98">
        <f t="shared" si="59"/>
        <v>38.741519416342264</v>
      </c>
      <c r="AJ98">
        <v>1391.758919737613</v>
      </c>
      <c r="AK98">
        <v>1357.777393939394</v>
      </c>
      <c r="AL98">
        <v>3.4213656898796012</v>
      </c>
      <c r="AM98">
        <v>64.431249241879684</v>
      </c>
      <c r="AN98">
        <f t="shared" si="60"/>
        <v>2.6581786764327333</v>
      </c>
      <c r="AO98">
        <v>23.867545798558272</v>
      </c>
      <c r="AP98">
        <v>25.238886060606049</v>
      </c>
      <c r="AQ98">
        <v>1.3259641408393019E-4</v>
      </c>
      <c r="AR98">
        <v>78.105960505336981</v>
      </c>
      <c r="AS98">
        <v>0</v>
      </c>
      <c r="AT98">
        <v>0</v>
      </c>
      <c r="AU98">
        <f t="shared" si="61"/>
        <v>1</v>
      </c>
      <c r="AV98">
        <f t="shared" si="62"/>
        <v>0</v>
      </c>
      <c r="AW98">
        <f t="shared" si="63"/>
        <v>38782.290488265462</v>
      </c>
      <c r="AX98">
        <f t="shared" si="64"/>
        <v>2000.0522222222221</v>
      </c>
      <c r="AY98">
        <f t="shared" si="65"/>
        <v>1681.2441666666666</v>
      </c>
      <c r="AZ98">
        <f t="shared" si="66"/>
        <v>0.84060013432982583</v>
      </c>
      <c r="BA98">
        <f t="shared" si="67"/>
        <v>0.16075825925656384</v>
      </c>
      <c r="BB98">
        <v>2.6469999999999998</v>
      </c>
      <c r="BC98">
        <v>0.5</v>
      </c>
      <c r="BD98" t="s">
        <v>355</v>
      </c>
      <c r="BE98">
        <v>2</v>
      </c>
      <c r="BF98" t="b">
        <v>1</v>
      </c>
      <c r="BG98">
        <v>1657565825.5</v>
      </c>
      <c r="BH98">
        <v>1316.838888888889</v>
      </c>
      <c r="BI98">
        <v>1358.666666666667</v>
      </c>
      <c r="BJ98">
        <v>25.23951111111111</v>
      </c>
      <c r="BK98">
        <v>23.864233333333331</v>
      </c>
      <c r="BL98">
        <v>1320.44</v>
      </c>
      <c r="BM98">
        <v>25.34694444444445</v>
      </c>
      <c r="BN98">
        <v>499.91733333333337</v>
      </c>
      <c r="BO98">
        <v>73.523466666666678</v>
      </c>
      <c r="BP98">
        <v>9.98188111111111E-2</v>
      </c>
      <c r="BQ98">
        <v>27.581188888888889</v>
      </c>
      <c r="BR98">
        <v>27.9848</v>
      </c>
      <c r="BS98">
        <v>999.90000000000009</v>
      </c>
      <c r="BT98">
        <v>0</v>
      </c>
      <c r="BU98">
        <v>0</v>
      </c>
      <c r="BV98">
        <v>9994.7155555555546</v>
      </c>
      <c r="BW98">
        <v>0</v>
      </c>
      <c r="BX98">
        <v>700.92344444444439</v>
      </c>
      <c r="BY98">
        <v>-41.828388888888888</v>
      </c>
      <c r="BZ98">
        <v>1350.9344444444439</v>
      </c>
      <c r="CA98">
        <v>1391.883333333333</v>
      </c>
      <c r="CB98">
        <v>1.3752500000000001</v>
      </c>
      <c r="CC98">
        <v>1358.666666666667</v>
      </c>
      <c r="CD98">
        <v>23.864233333333331</v>
      </c>
      <c r="CE98">
        <v>1.855693333333333</v>
      </c>
      <c r="CF98">
        <v>1.754582222222222</v>
      </c>
      <c r="CG98">
        <v>16.263999999999999</v>
      </c>
      <c r="CH98">
        <v>15.387933333333329</v>
      </c>
      <c r="CI98">
        <v>2000.0522222222221</v>
      </c>
      <c r="CJ98">
        <v>0.9799956666666666</v>
      </c>
      <c r="CK98">
        <v>2.0004822222222229E-2</v>
      </c>
      <c r="CL98">
        <v>0</v>
      </c>
      <c r="CM98">
        <v>2.3611333333333331</v>
      </c>
      <c r="CN98">
        <v>0</v>
      </c>
      <c r="CO98">
        <v>4966.80111111111</v>
      </c>
      <c r="CP98">
        <v>16749.866666666669</v>
      </c>
      <c r="CQ98">
        <v>38.875</v>
      </c>
      <c r="CR98">
        <v>40.5</v>
      </c>
      <c r="CS98">
        <v>39.152555555555551</v>
      </c>
      <c r="CT98">
        <v>39.110999999999997</v>
      </c>
      <c r="CU98">
        <v>38.186999999999998</v>
      </c>
      <c r="CV98">
        <v>1960.0422222222221</v>
      </c>
      <c r="CW98">
        <v>40.01</v>
      </c>
      <c r="CX98">
        <v>0</v>
      </c>
      <c r="CY98">
        <v>1657565828.0999999</v>
      </c>
      <c r="CZ98">
        <v>0</v>
      </c>
      <c r="DA98">
        <v>0</v>
      </c>
      <c r="DB98" t="s">
        <v>356</v>
      </c>
      <c r="DC98">
        <v>1657463822.5999999</v>
      </c>
      <c r="DD98">
        <v>1657463835.0999999</v>
      </c>
      <c r="DE98">
        <v>0</v>
      </c>
      <c r="DF98">
        <v>-2.657</v>
      </c>
      <c r="DG98">
        <v>-13.192</v>
      </c>
      <c r="DH98">
        <v>-3.9239999999999999</v>
      </c>
      <c r="DI98">
        <v>-0.217</v>
      </c>
      <c r="DJ98">
        <v>376</v>
      </c>
      <c r="DK98">
        <v>3</v>
      </c>
      <c r="DL98">
        <v>0.48</v>
      </c>
      <c r="DM98">
        <v>0.03</v>
      </c>
      <c r="DN98">
        <v>-41.684419512195127</v>
      </c>
      <c r="DO98">
        <v>-1.9076508710801321</v>
      </c>
      <c r="DP98">
        <v>0.24597932514697729</v>
      </c>
      <c r="DQ98">
        <v>0</v>
      </c>
      <c r="DR98">
        <v>1.3868339024390239</v>
      </c>
      <c r="DS98">
        <v>-7.704313588850048E-2</v>
      </c>
      <c r="DT98">
        <v>1.2411432942968309E-2</v>
      </c>
      <c r="DU98">
        <v>1</v>
      </c>
      <c r="DV98">
        <v>1</v>
      </c>
      <c r="DW98">
        <v>2</v>
      </c>
      <c r="DX98" t="s">
        <v>357</v>
      </c>
      <c r="DY98">
        <v>2.9800399999999998</v>
      </c>
      <c r="DZ98">
        <v>2.7153900000000002</v>
      </c>
      <c r="EA98">
        <v>0.169382</v>
      </c>
      <c r="EB98">
        <v>0.170766</v>
      </c>
      <c r="EC98">
        <v>9.0975700000000007E-2</v>
      </c>
      <c r="ED98">
        <v>8.5708500000000007E-2</v>
      </c>
      <c r="EE98">
        <v>26187.200000000001</v>
      </c>
      <c r="EF98">
        <v>26271.599999999999</v>
      </c>
      <c r="EG98">
        <v>29316.6</v>
      </c>
      <c r="EH98">
        <v>29310.7</v>
      </c>
      <c r="EI98">
        <v>35316.9</v>
      </c>
      <c r="EJ98">
        <v>35603.4</v>
      </c>
      <c r="EK98">
        <v>41298.6</v>
      </c>
      <c r="EL98">
        <v>41737.5</v>
      </c>
      <c r="EM98">
        <v>1.9435800000000001</v>
      </c>
      <c r="EN98">
        <v>2.1345000000000001</v>
      </c>
      <c r="EO98">
        <v>6.4969100000000002E-2</v>
      </c>
      <c r="EP98">
        <v>0</v>
      </c>
      <c r="EQ98">
        <v>26.922499999999999</v>
      </c>
      <c r="ER98">
        <v>999.9</v>
      </c>
      <c r="ES98">
        <v>35.200000000000003</v>
      </c>
      <c r="ET98">
        <v>36.1</v>
      </c>
      <c r="EU98">
        <v>28.731400000000001</v>
      </c>
      <c r="EV98">
        <v>62.190100000000001</v>
      </c>
      <c r="EW98">
        <v>26.117799999999999</v>
      </c>
      <c r="EX98">
        <v>2</v>
      </c>
      <c r="EY98">
        <v>0.105518</v>
      </c>
      <c r="EZ98">
        <v>1.7402200000000001</v>
      </c>
      <c r="FA98">
        <v>20.375499999999999</v>
      </c>
      <c r="FB98">
        <v>5.2156399999999996</v>
      </c>
      <c r="FC98">
        <v>12.0099</v>
      </c>
      <c r="FD98">
        <v>4.9884000000000004</v>
      </c>
      <c r="FE98">
        <v>3.2881999999999998</v>
      </c>
      <c r="FF98">
        <v>9630.7999999999993</v>
      </c>
      <c r="FG98">
        <v>9999</v>
      </c>
      <c r="FH98">
        <v>9999</v>
      </c>
      <c r="FI98">
        <v>143.19999999999999</v>
      </c>
      <c r="FJ98">
        <v>1.8674999999999999</v>
      </c>
      <c r="FK98">
        <v>1.86646</v>
      </c>
      <c r="FL98">
        <v>1.8660000000000001</v>
      </c>
      <c r="FM98">
        <v>1.8658399999999999</v>
      </c>
      <c r="FN98">
        <v>1.86768</v>
      </c>
      <c r="FO98">
        <v>1.87012</v>
      </c>
      <c r="FP98">
        <v>1.86879</v>
      </c>
      <c r="FQ98">
        <v>1.8701300000000001</v>
      </c>
      <c r="FR98">
        <v>0</v>
      </c>
      <c r="FS98">
        <v>0</v>
      </c>
      <c r="FT98">
        <v>0</v>
      </c>
      <c r="FU98">
        <v>0</v>
      </c>
      <c r="FV98" t="s">
        <v>358</v>
      </c>
      <c r="FW98" t="s">
        <v>359</v>
      </c>
      <c r="FX98" t="s">
        <v>360</v>
      </c>
      <c r="FY98" t="s">
        <v>360</v>
      </c>
      <c r="FZ98" t="s">
        <v>360</v>
      </c>
      <c r="GA98" t="s">
        <v>360</v>
      </c>
      <c r="GB98">
        <v>0</v>
      </c>
      <c r="GC98">
        <v>100</v>
      </c>
      <c r="GD98">
        <v>100</v>
      </c>
      <c r="GE98">
        <v>-3.62</v>
      </c>
      <c r="GF98">
        <v>-0.1075</v>
      </c>
      <c r="GG98">
        <v>-1.416173661898785</v>
      </c>
      <c r="GH98">
        <v>-6.7673973195194002E-4</v>
      </c>
      <c r="GI98">
        <v>-1.250690455310944E-6</v>
      </c>
      <c r="GJ98">
        <v>3.8565111497720912E-10</v>
      </c>
      <c r="GK98">
        <v>-0.26405555660328678</v>
      </c>
      <c r="GL98">
        <v>-8.0097668062306809E-3</v>
      </c>
      <c r="GM98">
        <v>7.889985885015092E-4</v>
      </c>
      <c r="GN98">
        <v>-9.0450257093495313E-6</v>
      </c>
      <c r="GO98">
        <v>18</v>
      </c>
      <c r="GP98">
        <v>2288</v>
      </c>
      <c r="GQ98">
        <v>1</v>
      </c>
      <c r="GR98">
        <v>38</v>
      </c>
      <c r="GS98">
        <v>1700.1</v>
      </c>
      <c r="GT98">
        <v>1699.9</v>
      </c>
      <c r="GU98">
        <v>3.3300800000000002</v>
      </c>
      <c r="GV98">
        <v>2.1740699999999999</v>
      </c>
      <c r="GW98">
        <v>1.94702</v>
      </c>
      <c r="GX98">
        <v>2.7673299999999998</v>
      </c>
      <c r="GY98">
        <v>2.19482</v>
      </c>
      <c r="GZ98">
        <v>2.3767100000000001</v>
      </c>
      <c r="HA98">
        <v>40.4</v>
      </c>
      <c r="HB98">
        <v>13.8781</v>
      </c>
      <c r="HC98">
        <v>18</v>
      </c>
      <c r="HD98">
        <v>530.07799999999997</v>
      </c>
      <c r="HE98">
        <v>624.18100000000004</v>
      </c>
      <c r="HF98">
        <v>24.207000000000001</v>
      </c>
      <c r="HG98">
        <v>28.7864</v>
      </c>
      <c r="HH98">
        <v>30.000900000000001</v>
      </c>
      <c r="HI98">
        <v>28.784600000000001</v>
      </c>
      <c r="HJ98">
        <v>28.7303</v>
      </c>
      <c r="HK98">
        <v>66.600499999999997</v>
      </c>
      <c r="HL98">
        <v>11.161899999999999</v>
      </c>
      <c r="HM98">
        <v>13.3245</v>
      </c>
      <c r="HN98">
        <v>24.183199999999999</v>
      </c>
      <c r="HO98">
        <v>1389.7</v>
      </c>
      <c r="HP98">
        <v>23.880299999999998</v>
      </c>
      <c r="HQ98">
        <v>100.259</v>
      </c>
      <c r="HR98">
        <v>100.27</v>
      </c>
    </row>
    <row r="99" spans="1:226" x14ac:dyDescent="0.2">
      <c r="A99">
        <v>83</v>
      </c>
      <c r="B99">
        <v>1657565833</v>
      </c>
      <c r="C99">
        <v>501.5</v>
      </c>
      <c r="D99" t="s">
        <v>524</v>
      </c>
      <c r="E99" t="s">
        <v>525</v>
      </c>
      <c r="F99">
        <v>5</v>
      </c>
      <c r="G99" t="s">
        <v>353</v>
      </c>
      <c r="H99" t="s">
        <v>354</v>
      </c>
      <c r="I99">
        <v>1657565830.2</v>
      </c>
      <c r="J99">
        <f t="shared" si="34"/>
        <v>2.6609819409837286E-3</v>
      </c>
      <c r="K99">
        <f t="shared" si="35"/>
        <v>2.6609819409837288</v>
      </c>
      <c r="L99">
        <f t="shared" si="36"/>
        <v>38.941860915789874</v>
      </c>
      <c r="M99">
        <f t="shared" si="37"/>
        <v>1332.405</v>
      </c>
      <c r="N99">
        <f t="shared" si="38"/>
        <v>652.25677011526557</v>
      </c>
      <c r="O99">
        <f t="shared" si="39"/>
        <v>48.022001807252082</v>
      </c>
      <c r="P99">
        <f t="shared" si="40"/>
        <v>98.097495111755535</v>
      </c>
      <c r="Q99">
        <f t="shared" si="41"/>
        <v>9.9270724301473684E-2</v>
      </c>
      <c r="R99">
        <f t="shared" si="42"/>
        <v>3.1797364191847439</v>
      </c>
      <c r="S99">
        <f t="shared" si="43"/>
        <v>9.7580570780018944E-2</v>
      </c>
      <c r="T99">
        <f t="shared" si="44"/>
        <v>6.1137313387488582E-2</v>
      </c>
      <c r="U99">
        <f t="shared" si="45"/>
        <v>321.51993060000001</v>
      </c>
      <c r="V99">
        <f t="shared" si="46"/>
        <v>28.68044449971379</v>
      </c>
      <c r="W99">
        <f t="shared" si="47"/>
        <v>27.97119</v>
      </c>
      <c r="X99">
        <f t="shared" si="48"/>
        <v>3.7884708226277688</v>
      </c>
      <c r="Y99">
        <f t="shared" si="49"/>
        <v>50.212440657098398</v>
      </c>
      <c r="Z99">
        <f t="shared" si="50"/>
        <v>1.8577493139517678</v>
      </c>
      <c r="AA99">
        <f t="shared" si="51"/>
        <v>3.6997789584425282</v>
      </c>
      <c r="AB99">
        <f t="shared" si="52"/>
        <v>1.930721508676001</v>
      </c>
      <c r="AC99">
        <f t="shared" si="53"/>
        <v>-117.34930359738243</v>
      </c>
      <c r="AD99">
        <f t="shared" si="54"/>
        <v>-69.540650808479299</v>
      </c>
      <c r="AE99">
        <f t="shared" si="55"/>
        <v>-4.7561492907910932</v>
      </c>
      <c r="AF99">
        <f t="shared" si="56"/>
        <v>129.87382690334721</v>
      </c>
      <c r="AG99">
        <f t="shared" si="57"/>
        <v>75.58545335812623</v>
      </c>
      <c r="AH99">
        <f t="shared" si="58"/>
        <v>2.6843906253256864</v>
      </c>
      <c r="AI99">
        <f t="shared" si="59"/>
        <v>38.941860915789874</v>
      </c>
      <c r="AJ99">
        <v>1408.806586497808</v>
      </c>
      <c r="AK99">
        <v>1374.742242424242</v>
      </c>
      <c r="AL99">
        <v>3.4162143573979171</v>
      </c>
      <c r="AM99">
        <v>64.431249241879684</v>
      </c>
      <c r="AN99">
        <f t="shared" si="60"/>
        <v>2.6609819409837288</v>
      </c>
      <c r="AO99">
        <v>23.85184047483375</v>
      </c>
      <c r="AP99">
        <v>25.22623757575758</v>
      </c>
      <c r="AQ99">
        <v>-2.736995358710361E-4</v>
      </c>
      <c r="AR99">
        <v>78.105960505336981</v>
      </c>
      <c r="AS99">
        <v>0</v>
      </c>
      <c r="AT99">
        <v>0</v>
      </c>
      <c r="AU99">
        <f t="shared" si="61"/>
        <v>1</v>
      </c>
      <c r="AV99">
        <f t="shared" si="62"/>
        <v>0</v>
      </c>
      <c r="AW99">
        <f t="shared" si="63"/>
        <v>38844.9493563711</v>
      </c>
      <c r="AX99">
        <f t="shared" si="64"/>
        <v>2000.021</v>
      </c>
      <c r="AY99">
        <f t="shared" si="65"/>
        <v>1681.2179399999998</v>
      </c>
      <c r="AZ99">
        <f t="shared" si="66"/>
        <v>0.84060014369849112</v>
      </c>
      <c r="BA99">
        <f t="shared" si="67"/>
        <v>0.16075827733808795</v>
      </c>
      <c r="BB99">
        <v>2.6469999999999998</v>
      </c>
      <c r="BC99">
        <v>0.5</v>
      </c>
      <c r="BD99" t="s">
        <v>355</v>
      </c>
      <c r="BE99">
        <v>2</v>
      </c>
      <c r="BF99" t="b">
        <v>1</v>
      </c>
      <c r="BG99">
        <v>1657565830.2</v>
      </c>
      <c r="BH99">
        <v>1332.405</v>
      </c>
      <c r="BI99">
        <v>1374.3119999999999</v>
      </c>
      <c r="BJ99">
        <v>25.232800000000001</v>
      </c>
      <c r="BK99">
        <v>23.84759</v>
      </c>
      <c r="BL99">
        <v>1336.037</v>
      </c>
      <c r="BM99">
        <v>25.340350000000001</v>
      </c>
      <c r="BN99">
        <v>500.01719999999989</v>
      </c>
      <c r="BO99">
        <v>73.524379999999994</v>
      </c>
      <c r="BP99">
        <v>0.10000231</v>
      </c>
      <c r="BQ99">
        <v>27.565529999999999</v>
      </c>
      <c r="BR99">
        <v>27.97119</v>
      </c>
      <c r="BS99">
        <v>999.9</v>
      </c>
      <c r="BT99">
        <v>0</v>
      </c>
      <c r="BU99">
        <v>0</v>
      </c>
      <c r="BV99">
        <v>10010.879999999999</v>
      </c>
      <c r="BW99">
        <v>0</v>
      </c>
      <c r="BX99">
        <v>683.22320000000002</v>
      </c>
      <c r="BY99">
        <v>-41.906950000000002</v>
      </c>
      <c r="BZ99">
        <v>1366.895</v>
      </c>
      <c r="CA99">
        <v>1407.886</v>
      </c>
      <c r="CB99">
        <v>1.385192</v>
      </c>
      <c r="CC99">
        <v>1374.3119999999999</v>
      </c>
      <c r="CD99">
        <v>23.84759</v>
      </c>
      <c r="CE99">
        <v>1.8552249999999999</v>
      </c>
      <c r="CF99">
        <v>1.7533799999999999</v>
      </c>
      <c r="CG99">
        <v>16.26003</v>
      </c>
      <c r="CH99">
        <v>15.37725</v>
      </c>
      <c r="CI99">
        <v>2000.021</v>
      </c>
      <c r="CJ99">
        <v>0.97999510000000001</v>
      </c>
      <c r="CK99">
        <v>2.0005370000000001E-2</v>
      </c>
      <c r="CL99">
        <v>0</v>
      </c>
      <c r="CM99">
        <v>2.2173799999999999</v>
      </c>
      <c r="CN99">
        <v>0</v>
      </c>
      <c r="CO99">
        <v>4966.34</v>
      </c>
      <c r="CP99">
        <v>16749.62</v>
      </c>
      <c r="CQ99">
        <v>38.875</v>
      </c>
      <c r="CR99">
        <v>40.5</v>
      </c>
      <c r="CS99">
        <v>39.168400000000013</v>
      </c>
      <c r="CT99">
        <v>39.093500000000013</v>
      </c>
      <c r="CU99">
        <v>38.186999999999998</v>
      </c>
      <c r="CV99">
        <v>1960.011</v>
      </c>
      <c r="CW99">
        <v>40.01</v>
      </c>
      <c r="CX99">
        <v>0</v>
      </c>
      <c r="CY99">
        <v>1657565833.5</v>
      </c>
      <c r="CZ99">
        <v>0</v>
      </c>
      <c r="DA99">
        <v>0</v>
      </c>
      <c r="DB99" t="s">
        <v>356</v>
      </c>
      <c r="DC99">
        <v>1657463822.5999999</v>
      </c>
      <c r="DD99">
        <v>1657463835.0999999</v>
      </c>
      <c r="DE99">
        <v>0</v>
      </c>
      <c r="DF99">
        <v>-2.657</v>
      </c>
      <c r="DG99">
        <v>-13.192</v>
      </c>
      <c r="DH99">
        <v>-3.9239999999999999</v>
      </c>
      <c r="DI99">
        <v>-0.217</v>
      </c>
      <c r="DJ99">
        <v>376</v>
      </c>
      <c r="DK99">
        <v>3</v>
      </c>
      <c r="DL99">
        <v>0.48</v>
      </c>
      <c r="DM99">
        <v>0.03</v>
      </c>
      <c r="DN99">
        <v>-41.781463414634153</v>
      </c>
      <c r="DO99">
        <v>-0.94501672473874598</v>
      </c>
      <c r="DP99">
        <v>0.20547665793027239</v>
      </c>
      <c r="DQ99">
        <v>0</v>
      </c>
      <c r="DR99">
        <v>1.3829436585365851</v>
      </c>
      <c r="DS99">
        <v>-5.9993728223001561E-3</v>
      </c>
      <c r="DT99">
        <v>8.3348641132199447E-3</v>
      </c>
      <c r="DU99">
        <v>1</v>
      </c>
      <c r="DV99">
        <v>1</v>
      </c>
      <c r="DW99">
        <v>2</v>
      </c>
      <c r="DX99" t="s">
        <v>357</v>
      </c>
      <c r="DY99">
        <v>2.9805899999999999</v>
      </c>
      <c r="DZ99">
        <v>2.7159900000000001</v>
      </c>
      <c r="EA99">
        <v>0.17070299999999999</v>
      </c>
      <c r="EB99">
        <v>0.17211499999999999</v>
      </c>
      <c r="EC99">
        <v>9.09412E-2</v>
      </c>
      <c r="ED99">
        <v>8.5661100000000004E-2</v>
      </c>
      <c r="EE99">
        <v>26145</v>
      </c>
      <c r="EF99">
        <v>26228.7</v>
      </c>
      <c r="EG99">
        <v>29316.1</v>
      </c>
      <c r="EH99">
        <v>29310.6</v>
      </c>
      <c r="EI99">
        <v>35318.1</v>
      </c>
      <c r="EJ99">
        <v>35605.1</v>
      </c>
      <c r="EK99">
        <v>41298.400000000001</v>
      </c>
      <c r="EL99">
        <v>41737.199999999997</v>
      </c>
      <c r="EM99">
        <v>1.944</v>
      </c>
      <c r="EN99">
        <v>2.1340499999999998</v>
      </c>
      <c r="EO99">
        <v>6.4194200000000007E-2</v>
      </c>
      <c r="EP99">
        <v>0</v>
      </c>
      <c r="EQ99">
        <v>26.9071</v>
      </c>
      <c r="ER99">
        <v>999.9</v>
      </c>
      <c r="ES99">
        <v>35.200000000000003</v>
      </c>
      <c r="ET99">
        <v>36.1</v>
      </c>
      <c r="EU99">
        <v>28.733499999999999</v>
      </c>
      <c r="EV99">
        <v>62.260100000000001</v>
      </c>
      <c r="EW99">
        <v>25.965499999999999</v>
      </c>
      <c r="EX99">
        <v>2</v>
      </c>
      <c r="EY99">
        <v>0.106098</v>
      </c>
      <c r="EZ99">
        <v>1.75264</v>
      </c>
      <c r="FA99">
        <v>20.375699999999998</v>
      </c>
      <c r="FB99">
        <v>5.2181899999999999</v>
      </c>
      <c r="FC99">
        <v>12.0099</v>
      </c>
      <c r="FD99">
        <v>4.9889000000000001</v>
      </c>
      <c r="FE99">
        <v>3.2885</v>
      </c>
      <c r="FF99">
        <v>9630.7999999999993</v>
      </c>
      <c r="FG99">
        <v>9999</v>
      </c>
      <c r="FH99">
        <v>9999</v>
      </c>
      <c r="FI99">
        <v>143.19999999999999</v>
      </c>
      <c r="FJ99">
        <v>1.86747</v>
      </c>
      <c r="FK99">
        <v>1.86646</v>
      </c>
      <c r="FL99">
        <v>1.86599</v>
      </c>
      <c r="FM99">
        <v>1.8658399999999999</v>
      </c>
      <c r="FN99">
        <v>1.86768</v>
      </c>
      <c r="FO99">
        <v>1.87012</v>
      </c>
      <c r="FP99">
        <v>1.86876</v>
      </c>
      <c r="FQ99">
        <v>1.8701399999999999</v>
      </c>
      <c r="FR99">
        <v>0</v>
      </c>
      <c r="FS99">
        <v>0</v>
      </c>
      <c r="FT99">
        <v>0</v>
      </c>
      <c r="FU99">
        <v>0</v>
      </c>
      <c r="FV99" t="s">
        <v>358</v>
      </c>
      <c r="FW99" t="s">
        <v>359</v>
      </c>
      <c r="FX99" t="s">
        <v>360</v>
      </c>
      <c r="FY99" t="s">
        <v>360</v>
      </c>
      <c r="FZ99" t="s">
        <v>360</v>
      </c>
      <c r="GA99" t="s">
        <v>360</v>
      </c>
      <c r="GB99">
        <v>0</v>
      </c>
      <c r="GC99">
        <v>100</v>
      </c>
      <c r="GD99">
        <v>100</v>
      </c>
      <c r="GE99">
        <v>-3.65</v>
      </c>
      <c r="GF99">
        <v>-0.1077</v>
      </c>
      <c r="GG99">
        <v>-1.416173661898785</v>
      </c>
      <c r="GH99">
        <v>-6.7673973195194002E-4</v>
      </c>
      <c r="GI99">
        <v>-1.250690455310944E-6</v>
      </c>
      <c r="GJ99">
        <v>3.8565111497720912E-10</v>
      </c>
      <c r="GK99">
        <v>-0.26405555660328678</v>
      </c>
      <c r="GL99">
        <v>-8.0097668062306809E-3</v>
      </c>
      <c r="GM99">
        <v>7.889985885015092E-4</v>
      </c>
      <c r="GN99">
        <v>-9.0450257093495313E-6</v>
      </c>
      <c r="GO99">
        <v>18</v>
      </c>
      <c r="GP99">
        <v>2288</v>
      </c>
      <c r="GQ99">
        <v>1</v>
      </c>
      <c r="GR99">
        <v>38</v>
      </c>
      <c r="GS99">
        <v>1700.2</v>
      </c>
      <c r="GT99">
        <v>1700</v>
      </c>
      <c r="GU99">
        <v>3.3581500000000002</v>
      </c>
      <c r="GV99">
        <v>2.2229000000000001</v>
      </c>
      <c r="GW99">
        <v>1.94702</v>
      </c>
      <c r="GX99">
        <v>2.7648899999999998</v>
      </c>
      <c r="GY99">
        <v>2.19482</v>
      </c>
      <c r="GZ99">
        <v>2.3730500000000001</v>
      </c>
      <c r="HA99">
        <v>40.4</v>
      </c>
      <c r="HB99">
        <v>13.8781</v>
      </c>
      <c r="HC99">
        <v>18</v>
      </c>
      <c r="HD99">
        <v>530.38</v>
      </c>
      <c r="HE99">
        <v>623.81700000000001</v>
      </c>
      <c r="HF99">
        <v>24.2026</v>
      </c>
      <c r="HG99">
        <v>28.790600000000001</v>
      </c>
      <c r="HH99">
        <v>30.000699999999998</v>
      </c>
      <c r="HI99">
        <v>28.7864</v>
      </c>
      <c r="HJ99">
        <v>28.7303</v>
      </c>
      <c r="HK99">
        <v>67.188999999999993</v>
      </c>
      <c r="HL99">
        <v>11.161899999999999</v>
      </c>
      <c r="HM99">
        <v>13.3245</v>
      </c>
      <c r="HN99">
        <v>24.194700000000001</v>
      </c>
      <c r="HO99">
        <v>1403.06</v>
      </c>
      <c r="HP99">
        <v>23.874199999999998</v>
      </c>
      <c r="HQ99">
        <v>100.258</v>
      </c>
      <c r="HR99">
        <v>100.26900000000001</v>
      </c>
    </row>
    <row r="100" spans="1:226" x14ac:dyDescent="0.2">
      <c r="A100">
        <v>84</v>
      </c>
      <c r="B100">
        <v>1657565838</v>
      </c>
      <c r="C100">
        <v>506.5</v>
      </c>
      <c r="D100" t="s">
        <v>526</v>
      </c>
      <c r="E100" t="s">
        <v>527</v>
      </c>
      <c r="F100">
        <v>5</v>
      </c>
      <c r="G100" t="s">
        <v>353</v>
      </c>
      <c r="H100" t="s">
        <v>354</v>
      </c>
      <c r="I100">
        <v>1657565835.5</v>
      </c>
      <c r="J100">
        <f t="shared" si="34"/>
        <v>2.6513247650794495E-3</v>
      </c>
      <c r="K100">
        <f t="shared" si="35"/>
        <v>2.6513247650794494</v>
      </c>
      <c r="L100">
        <f t="shared" si="36"/>
        <v>38.761394842053768</v>
      </c>
      <c r="M100">
        <f t="shared" si="37"/>
        <v>1350.1844444444439</v>
      </c>
      <c r="N100">
        <f t="shared" si="38"/>
        <v>671.60592509898606</v>
      </c>
      <c r="O100">
        <f t="shared" si="39"/>
        <v>49.446363731343155</v>
      </c>
      <c r="P100">
        <f t="shared" si="40"/>
        <v>99.406078251262656</v>
      </c>
      <c r="Q100">
        <f t="shared" si="41"/>
        <v>9.916249436010427E-2</v>
      </c>
      <c r="R100">
        <f t="shared" si="42"/>
        <v>3.1782097074081541</v>
      </c>
      <c r="S100">
        <f t="shared" si="43"/>
        <v>9.7475195179620208E-2</v>
      </c>
      <c r="T100">
        <f t="shared" si="44"/>
        <v>6.1071202666881153E-2</v>
      </c>
      <c r="U100">
        <f t="shared" si="45"/>
        <v>321.50913100000008</v>
      </c>
      <c r="V100">
        <f t="shared" si="46"/>
        <v>28.666351079263194</v>
      </c>
      <c r="W100">
        <f t="shared" si="47"/>
        <v>27.942911111111108</v>
      </c>
      <c r="X100">
        <f t="shared" si="48"/>
        <v>3.7822284466407656</v>
      </c>
      <c r="Y100">
        <f t="shared" si="49"/>
        <v>50.223854993319947</v>
      </c>
      <c r="Z100">
        <f t="shared" si="50"/>
        <v>1.8563385643826489</v>
      </c>
      <c r="AA100">
        <f t="shared" si="51"/>
        <v>3.6961291892658426</v>
      </c>
      <c r="AB100">
        <f t="shared" si="52"/>
        <v>1.9258898822581167</v>
      </c>
      <c r="AC100">
        <f t="shared" si="53"/>
        <v>-116.92342214000372</v>
      </c>
      <c r="AD100">
        <f t="shared" si="54"/>
        <v>-67.55318266739684</v>
      </c>
      <c r="AE100">
        <f t="shared" si="55"/>
        <v>-4.6213972372867556</v>
      </c>
      <c r="AF100">
        <f t="shared" si="56"/>
        <v>132.41112895531276</v>
      </c>
      <c r="AG100">
        <f t="shared" si="57"/>
        <v>76.099453984761482</v>
      </c>
      <c r="AH100">
        <f t="shared" si="58"/>
        <v>2.6783603374253984</v>
      </c>
      <c r="AI100">
        <f t="shared" si="59"/>
        <v>38.761394842053768</v>
      </c>
      <c r="AJ100">
        <v>1426.2026245971749</v>
      </c>
      <c r="AK100">
        <v>1392.042787878788</v>
      </c>
      <c r="AL100">
        <v>3.468119986174357</v>
      </c>
      <c r="AM100">
        <v>64.431249241879684</v>
      </c>
      <c r="AN100">
        <f t="shared" si="60"/>
        <v>2.6513247650794494</v>
      </c>
      <c r="AO100">
        <v>23.83490371248271</v>
      </c>
      <c r="AP100">
        <v>25.204908484848492</v>
      </c>
      <c r="AQ100">
        <v>-4.2764764351550062E-4</v>
      </c>
      <c r="AR100">
        <v>78.105960505336981</v>
      </c>
      <c r="AS100">
        <v>0</v>
      </c>
      <c r="AT100">
        <v>0</v>
      </c>
      <c r="AU100">
        <f t="shared" si="61"/>
        <v>1</v>
      </c>
      <c r="AV100">
        <f t="shared" si="62"/>
        <v>0</v>
      </c>
      <c r="AW100">
        <f t="shared" si="63"/>
        <v>38822.157236553787</v>
      </c>
      <c r="AX100">
        <f t="shared" si="64"/>
        <v>1999.9533333333341</v>
      </c>
      <c r="AY100">
        <f t="shared" si="65"/>
        <v>1681.1611000000007</v>
      </c>
      <c r="AZ100">
        <f t="shared" si="66"/>
        <v>0.84060016400382676</v>
      </c>
      <c r="BA100">
        <f t="shared" si="67"/>
        <v>0.16075831652738562</v>
      </c>
      <c r="BB100">
        <v>2.6469999999999998</v>
      </c>
      <c r="BC100">
        <v>0.5</v>
      </c>
      <c r="BD100" t="s">
        <v>355</v>
      </c>
      <c r="BE100">
        <v>2</v>
      </c>
      <c r="BF100" t="b">
        <v>1</v>
      </c>
      <c r="BG100">
        <v>1657565835.5</v>
      </c>
      <c r="BH100">
        <v>1350.1844444444439</v>
      </c>
      <c r="BI100">
        <v>1392.38</v>
      </c>
      <c r="BJ100">
        <v>25.213744444444441</v>
      </c>
      <c r="BK100">
        <v>23.83176666666667</v>
      </c>
      <c r="BL100">
        <v>1353.852222222223</v>
      </c>
      <c r="BM100">
        <v>25.32157777777778</v>
      </c>
      <c r="BN100">
        <v>500.07055555555559</v>
      </c>
      <c r="BO100">
        <v>73.523911111111104</v>
      </c>
      <c r="BP100">
        <v>0.100162</v>
      </c>
      <c r="BQ100">
        <v>27.548655555555559</v>
      </c>
      <c r="BR100">
        <v>27.942911111111108</v>
      </c>
      <c r="BS100">
        <v>999.90000000000009</v>
      </c>
      <c r="BT100">
        <v>0</v>
      </c>
      <c r="BU100">
        <v>0</v>
      </c>
      <c r="BV100">
        <v>10004.23555555556</v>
      </c>
      <c r="BW100">
        <v>0</v>
      </c>
      <c r="BX100">
        <v>693.24744444444457</v>
      </c>
      <c r="BY100">
        <v>-42.1967</v>
      </c>
      <c r="BZ100">
        <v>1385.106666666667</v>
      </c>
      <c r="CA100">
        <v>1426.373333333333</v>
      </c>
      <c r="CB100">
        <v>1.38198</v>
      </c>
      <c r="CC100">
        <v>1392.38</v>
      </c>
      <c r="CD100">
        <v>23.83176666666667</v>
      </c>
      <c r="CE100">
        <v>1.853814444444444</v>
      </c>
      <c r="CF100">
        <v>1.752205555555556</v>
      </c>
      <c r="CG100">
        <v>16.24806666666667</v>
      </c>
      <c r="CH100">
        <v>15.36681111111111</v>
      </c>
      <c r="CI100">
        <v>1999.9533333333341</v>
      </c>
      <c r="CJ100">
        <v>0.9799943333333333</v>
      </c>
      <c r="CK100">
        <v>2.000611111111111E-2</v>
      </c>
      <c r="CL100">
        <v>0</v>
      </c>
      <c r="CM100">
        <v>2.2610333333333328</v>
      </c>
      <c r="CN100">
        <v>0</v>
      </c>
      <c r="CO100">
        <v>4978.9788888888897</v>
      </c>
      <c r="CP100">
        <v>16749.022222222218</v>
      </c>
      <c r="CQ100">
        <v>38.875</v>
      </c>
      <c r="CR100">
        <v>40.5</v>
      </c>
      <c r="CS100">
        <v>39.173222222222222</v>
      </c>
      <c r="CT100">
        <v>39.104000000000013</v>
      </c>
      <c r="CU100">
        <v>38.186999999999998</v>
      </c>
      <c r="CV100">
        <v>1959.9433333333329</v>
      </c>
      <c r="CW100">
        <v>40.01</v>
      </c>
      <c r="CX100">
        <v>0</v>
      </c>
      <c r="CY100">
        <v>1657565838.3</v>
      </c>
      <c r="CZ100">
        <v>0</v>
      </c>
      <c r="DA100">
        <v>0</v>
      </c>
      <c r="DB100" t="s">
        <v>356</v>
      </c>
      <c r="DC100">
        <v>1657463822.5999999</v>
      </c>
      <c r="DD100">
        <v>1657463835.0999999</v>
      </c>
      <c r="DE100">
        <v>0</v>
      </c>
      <c r="DF100">
        <v>-2.657</v>
      </c>
      <c r="DG100">
        <v>-13.192</v>
      </c>
      <c r="DH100">
        <v>-3.9239999999999999</v>
      </c>
      <c r="DI100">
        <v>-0.217</v>
      </c>
      <c r="DJ100">
        <v>376</v>
      </c>
      <c r="DK100">
        <v>3</v>
      </c>
      <c r="DL100">
        <v>0.48</v>
      </c>
      <c r="DM100">
        <v>0.03</v>
      </c>
      <c r="DN100">
        <v>-41.956967499999998</v>
      </c>
      <c r="DO100">
        <v>-1.2111388367729881</v>
      </c>
      <c r="DP100">
        <v>0.23231170696663189</v>
      </c>
      <c r="DQ100">
        <v>0</v>
      </c>
      <c r="DR100">
        <v>1.383686</v>
      </c>
      <c r="DS100">
        <v>-2.1398273921202329E-2</v>
      </c>
      <c r="DT100">
        <v>7.6644343561674492E-3</v>
      </c>
      <c r="DU100">
        <v>1</v>
      </c>
      <c r="DV100">
        <v>1</v>
      </c>
      <c r="DW100">
        <v>2</v>
      </c>
      <c r="DX100" t="s">
        <v>357</v>
      </c>
      <c r="DY100">
        <v>2.9804900000000001</v>
      </c>
      <c r="DZ100">
        <v>2.7158199999999999</v>
      </c>
      <c r="EA100">
        <v>0.172037</v>
      </c>
      <c r="EB100">
        <v>0.173404</v>
      </c>
      <c r="EC100">
        <v>9.0886599999999998E-2</v>
      </c>
      <c r="ED100">
        <v>8.5630200000000004E-2</v>
      </c>
      <c r="EE100">
        <v>26102.7</v>
      </c>
      <c r="EF100">
        <v>26187.3</v>
      </c>
      <c r="EG100">
        <v>29315.9</v>
      </c>
      <c r="EH100">
        <v>29309.9</v>
      </c>
      <c r="EI100">
        <v>35319.599999999999</v>
      </c>
      <c r="EJ100">
        <v>35605.599999999999</v>
      </c>
      <c r="EK100">
        <v>41297.599999999999</v>
      </c>
      <c r="EL100">
        <v>41736.400000000001</v>
      </c>
      <c r="EM100">
        <v>1.94377</v>
      </c>
      <c r="EN100">
        <v>2.1339199999999998</v>
      </c>
      <c r="EO100">
        <v>6.4089900000000005E-2</v>
      </c>
      <c r="EP100">
        <v>0</v>
      </c>
      <c r="EQ100">
        <v>26.8871</v>
      </c>
      <c r="ER100">
        <v>999.9</v>
      </c>
      <c r="ES100">
        <v>35.200000000000003</v>
      </c>
      <c r="ET100">
        <v>36.1</v>
      </c>
      <c r="EU100">
        <v>28.7318</v>
      </c>
      <c r="EV100">
        <v>61.9101</v>
      </c>
      <c r="EW100">
        <v>25.9696</v>
      </c>
      <c r="EX100">
        <v>2</v>
      </c>
      <c r="EY100">
        <v>0.106408</v>
      </c>
      <c r="EZ100">
        <v>1.65984</v>
      </c>
      <c r="FA100">
        <v>20.376200000000001</v>
      </c>
      <c r="FB100">
        <v>5.2180400000000002</v>
      </c>
      <c r="FC100">
        <v>12.0099</v>
      </c>
      <c r="FD100">
        <v>4.9888500000000002</v>
      </c>
      <c r="FE100">
        <v>3.2885300000000002</v>
      </c>
      <c r="FF100">
        <v>9631.1</v>
      </c>
      <c r="FG100">
        <v>9999</v>
      </c>
      <c r="FH100">
        <v>9999</v>
      </c>
      <c r="FI100">
        <v>143.19999999999999</v>
      </c>
      <c r="FJ100">
        <v>1.8674599999999999</v>
      </c>
      <c r="FK100">
        <v>1.86646</v>
      </c>
      <c r="FL100">
        <v>1.86598</v>
      </c>
      <c r="FM100">
        <v>1.8658399999999999</v>
      </c>
      <c r="FN100">
        <v>1.86768</v>
      </c>
      <c r="FO100">
        <v>1.87012</v>
      </c>
      <c r="FP100">
        <v>1.86876</v>
      </c>
      <c r="FQ100">
        <v>1.87012</v>
      </c>
      <c r="FR100">
        <v>0</v>
      </c>
      <c r="FS100">
        <v>0</v>
      </c>
      <c r="FT100">
        <v>0</v>
      </c>
      <c r="FU100">
        <v>0</v>
      </c>
      <c r="FV100" t="s">
        <v>358</v>
      </c>
      <c r="FW100" t="s">
        <v>359</v>
      </c>
      <c r="FX100" t="s">
        <v>360</v>
      </c>
      <c r="FY100" t="s">
        <v>360</v>
      </c>
      <c r="FZ100" t="s">
        <v>360</v>
      </c>
      <c r="GA100" t="s">
        <v>360</v>
      </c>
      <c r="GB100">
        <v>0</v>
      </c>
      <c r="GC100">
        <v>100</v>
      </c>
      <c r="GD100">
        <v>100</v>
      </c>
      <c r="GE100">
        <v>-3.68</v>
      </c>
      <c r="GF100">
        <v>-0.108</v>
      </c>
      <c r="GG100">
        <v>-1.416173661898785</v>
      </c>
      <c r="GH100">
        <v>-6.7673973195194002E-4</v>
      </c>
      <c r="GI100">
        <v>-1.250690455310944E-6</v>
      </c>
      <c r="GJ100">
        <v>3.8565111497720912E-10</v>
      </c>
      <c r="GK100">
        <v>-0.26405555660328678</v>
      </c>
      <c r="GL100">
        <v>-8.0097668062306809E-3</v>
      </c>
      <c r="GM100">
        <v>7.889985885015092E-4</v>
      </c>
      <c r="GN100">
        <v>-9.0450257093495313E-6</v>
      </c>
      <c r="GO100">
        <v>18</v>
      </c>
      <c r="GP100">
        <v>2288</v>
      </c>
      <c r="GQ100">
        <v>1</v>
      </c>
      <c r="GR100">
        <v>38</v>
      </c>
      <c r="GS100">
        <v>1700.3</v>
      </c>
      <c r="GT100">
        <v>1700</v>
      </c>
      <c r="GU100">
        <v>3.3837899999999999</v>
      </c>
      <c r="GV100">
        <v>2.20581</v>
      </c>
      <c r="GW100">
        <v>1.94702</v>
      </c>
      <c r="GX100">
        <v>2.7673299999999998</v>
      </c>
      <c r="GY100">
        <v>2.19482</v>
      </c>
      <c r="GZ100">
        <v>2.3596200000000001</v>
      </c>
      <c r="HA100">
        <v>40.4255</v>
      </c>
      <c r="HB100">
        <v>13.8781</v>
      </c>
      <c r="HC100">
        <v>18</v>
      </c>
      <c r="HD100">
        <v>530.22799999999995</v>
      </c>
      <c r="HE100">
        <v>623.71600000000001</v>
      </c>
      <c r="HF100">
        <v>24.2074</v>
      </c>
      <c r="HG100">
        <v>28.7943</v>
      </c>
      <c r="HH100">
        <v>30.000399999999999</v>
      </c>
      <c r="HI100">
        <v>28.7864</v>
      </c>
      <c r="HJ100">
        <v>28.7303</v>
      </c>
      <c r="HK100">
        <v>67.8249</v>
      </c>
      <c r="HL100">
        <v>11.161899999999999</v>
      </c>
      <c r="HM100">
        <v>13.3245</v>
      </c>
      <c r="HN100">
        <v>24.225899999999999</v>
      </c>
      <c r="HO100">
        <v>1423.1</v>
      </c>
      <c r="HP100">
        <v>23.883299999999998</v>
      </c>
      <c r="HQ100">
        <v>100.256</v>
      </c>
      <c r="HR100">
        <v>100.267</v>
      </c>
    </row>
    <row r="101" spans="1:226" x14ac:dyDescent="0.2">
      <c r="A101">
        <v>85</v>
      </c>
      <c r="B101">
        <v>1657565843</v>
      </c>
      <c r="C101">
        <v>511.5</v>
      </c>
      <c r="D101" t="s">
        <v>528</v>
      </c>
      <c r="E101" t="s">
        <v>529</v>
      </c>
      <c r="F101">
        <v>5</v>
      </c>
      <c r="G101" t="s">
        <v>353</v>
      </c>
      <c r="H101" t="s">
        <v>354</v>
      </c>
      <c r="I101">
        <v>1657565840.2</v>
      </c>
      <c r="J101">
        <f t="shared" si="34"/>
        <v>2.6434128134711246E-3</v>
      </c>
      <c r="K101">
        <f t="shared" si="35"/>
        <v>2.6434128134711248</v>
      </c>
      <c r="L101">
        <f t="shared" si="36"/>
        <v>39.594260307040798</v>
      </c>
      <c r="M101">
        <f t="shared" si="37"/>
        <v>1365.92</v>
      </c>
      <c r="N101">
        <f t="shared" si="38"/>
        <v>671.64454902004695</v>
      </c>
      <c r="O101">
        <f t="shared" si="39"/>
        <v>49.447895450970861</v>
      </c>
      <c r="P101">
        <f t="shared" si="40"/>
        <v>100.561925877216</v>
      </c>
      <c r="Q101">
        <f t="shared" si="41"/>
        <v>9.8895728594082855E-2</v>
      </c>
      <c r="R101">
        <f t="shared" si="42"/>
        <v>3.1755797389248803</v>
      </c>
      <c r="S101">
        <f t="shared" si="43"/>
        <v>9.7216048179960754E-2</v>
      </c>
      <c r="T101">
        <f t="shared" si="44"/>
        <v>6.0908566428397135E-2</v>
      </c>
      <c r="U101">
        <f t="shared" si="45"/>
        <v>321.51121049999995</v>
      </c>
      <c r="V101">
        <f t="shared" si="46"/>
        <v>28.656939762431904</v>
      </c>
      <c r="W101">
        <f t="shared" si="47"/>
        <v>27.933710000000001</v>
      </c>
      <c r="X101">
        <f t="shared" si="48"/>
        <v>3.7801992986786401</v>
      </c>
      <c r="Y101">
        <f t="shared" si="49"/>
        <v>50.221986212506273</v>
      </c>
      <c r="Z101">
        <f t="shared" si="50"/>
        <v>1.8549446469785038</v>
      </c>
      <c r="AA101">
        <f t="shared" si="51"/>
        <v>3.6934912114578724</v>
      </c>
      <c r="AB101">
        <f t="shared" si="52"/>
        <v>1.9252546517001363</v>
      </c>
      <c r="AC101">
        <f t="shared" si="53"/>
        <v>-116.5745050740766</v>
      </c>
      <c r="AD101">
        <f t="shared" si="54"/>
        <v>-68.011648871583077</v>
      </c>
      <c r="AE101">
        <f t="shared" si="55"/>
        <v>-4.6561177005652148</v>
      </c>
      <c r="AF101">
        <f t="shared" si="56"/>
        <v>132.26893885377504</v>
      </c>
      <c r="AG101">
        <f t="shared" si="57"/>
        <v>76.221386938350932</v>
      </c>
      <c r="AH101">
        <f t="shared" si="58"/>
        <v>2.6684855831961092</v>
      </c>
      <c r="AI101">
        <f t="shared" si="59"/>
        <v>39.594260307040798</v>
      </c>
      <c r="AJ101">
        <v>1443.421896015052</v>
      </c>
      <c r="AK101">
        <v>1409.053212121212</v>
      </c>
      <c r="AL101">
        <v>3.4032773845365298</v>
      </c>
      <c r="AM101">
        <v>64.431249241879684</v>
      </c>
      <c r="AN101">
        <f t="shared" si="60"/>
        <v>2.6434128134711248</v>
      </c>
      <c r="AO101">
        <v>23.822088433121529</v>
      </c>
      <c r="AP101">
        <v>25.187141212121201</v>
      </c>
      <c r="AQ101">
        <v>-2.066896231435777E-4</v>
      </c>
      <c r="AR101">
        <v>78.105960505336981</v>
      </c>
      <c r="AS101">
        <v>0</v>
      </c>
      <c r="AT101">
        <v>0</v>
      </c>
      <c r="AU101">
        <f t="shared" si="61"/>
        <v>1</v>
      </c>
      <c r="AV101">
        <f t="shared" si="62"/>
        <v>0</v>
      </c>
      <c r="AW101">
        <f t="shared" si="63"/>
        <v>38780.689042416132</v>
      </c>
      <c r="AX101">
        <f t="shared" si="64"/>
        <v>1999.9659999999999</v>
      </c>
      <c r="AY101">
        <f t="shared" si="65"/>
        <v>1681.1717699999999</v>
      </c>
      <c r="AZ101">
        <f t="shared" si="66"/>
        <v>0.84060017520297847</v>
      </c>
      <c r="BA101">
        <f t="shared" si="67"/>
        <v>0.16075833814174839</v>
      </c>
      <c r="BB101">
        <v>2.6469999999999998</v>
      </c>
      <c r="BC101">
        <v>0.5</v>
      </c>
      <c r="BD101" t="s">
        <v>355</v>
      </c>
      <c r="BE101">
        <v>2</v>
      </c>
      <c r="BF101" t="b">
        <v>1</v>
      </c>
      <c r="BG101">
        <v>1657565840.2</v>
      </c>
      <c r="BH101">
        <v>1365.92</v>
      </c>
      <c r="BI101">
        <v>1408.1990000000001</v>
      </c>
      <c r="BJ101">
        <v>25.19548</v>
      </c>
      <c r="BK101">
        <v>23.818449999999999</v>
      </c>
      <c r="BL101">
        <v>1369.6189999999999</v>
      </c>
      <c r="BM101">
        <v>25.303570000000001</v>
      </c>
      <c r="BN101">
        <v>500.02639999999991</v>
      </c>
      <c r="BO101">
        <v>73.522009999999995</v>
      </c>
      <c r="BP101">
        <v>0.1001098</v>
      </c>
      <c r="BQ101">
        <v>27.536449999999999</v>
      </c>
      <c r="BR101">
        <v>27.933710000000001</v>
      </c>
      <c r="BS101">
        <v>999.9</v>
      </c>
      <c r="BT101">
        <v>0</v>
      </c>
      <c r="BU101">
        <v>0</v>
      </c>
      <c r="BV101">
        <v>9992.9410000000007</v>
      </c>
      <c r="BW101">
        <v>0</v>
      </c>
      <c r="BX101">
        <v>714.39359999999999</v>
      </c>
      <c r="BY101">
        <v>-42.280029999999996</v>
      </c>
      <c r="BZ101">
        <v>1401.2260000000001</v>
      </c>
      <c r="CA101">
        <v>1442.558</v>
      </c>
      <c r="CB101">
        <v>1.377035</v>
      </c>
      <c r="CC101">
        <v>1408.1990000000001</v>
      </c>
      <c r="CD101">
        <v>23.818449999999999</v>
      </c>
      <c r="CE101">
        <v>1.852422</v>
      </c>
      <c r="CF101">
        <v>1.75118</v>
      </c>
      <c r="CG101">
        <v>16.236319999999999</v>
      </c>
      <c r="CH101">
        <v>15.357699999999999</v>
      </c>
      <c r="CI101">
        <v>1999.9659999999999</v>
      </c>
      <c r="CJ101">
        <v>0.97999449999999988</v>
      </c>
      <c r="CK101">
        <v>2.0005950000000002E-2</v>
      </c>
      <c r="CL101">
        <v>0</v>
      </c>
      <c r="CM101">
        <v>2.3470300000000002</v>
      </c>
      <c r="CN101">
        <v>0</v>
      </c>
      <c r="CO101">
        <v>4988.8320000000003</v>
      </c>
      <c r="CP101">
        <v>16749.14</v>
      </c>
      <c r="CQ101">
        <v>38.875</v>
      </c>
      <c r="CR101">
        <v>40.5</v>
      </c>
      <c r="CS101">
        <v>39.186999999999998</v>
      </c>
      <c r="CT101">
        <v>39.106099999999998</v>
      </c>
      <c r="CU101">
        <v>38.186999999999998</v>
      </c>
      <c r="CV101">
        <v>1959.9549999999999</v>
      </c>
      <c r="CW101">
        <v>40.011000000000003</v>
      </c>
      <c r="CX101">
        <v>0</v>
      </c>
      <c r="CY101">
        <v>1657565843.0999999</v>
      </c>
      <c r="CZ101">
        <v>0</v>
      </c>
      <c r="DA101">
        <v>0</v>
      </c>
      <c r="DB101" t="s">
        <v>356</v>
      </c>
      <c r="DC101">
        <v>1657463822.5999999</v>
      </c>
      <c r="DD101">
        <v>1657463835.0999999</v>
      </c>
      <c r="DE101">
        <v>0</v>
      </c>
      <c r="DF101">
        <v>-2.657</v>
      </c>
      <c r="DG101">
        <v>-13.192</v>
      </c>
      <c r="DH101">
        <v>-3.9239999999999999</v>
      </c>
      <c r="DI101">
        <v>-0.217</v>
      </c>
      <c r="DJ101">
        <v>376</v>
      </c>
      <c r="DK101">
        <v>3</v>
      </c>
      <c r="DL101">
        <v>0.48</v>
      </c>
      <c r="DM101">
        <v>0.03</v>
      </c>
      <c r="DN101">
        <v>-42.06030243902439</v>
      </c>
      <c r="DO101">
        <v>-1.7520627177700541</v>
      </c>
      <c r="DP101">
        <v>0.25551975007223671</v>
      </c>
      <c r="DQ101">
        <v>0</v>
      </c>
      <c r="DR101">
        <v>1.379811219512195</v>
      </c>
      <c r="DS101">
        <v>6.9056445993032917E-3</v>
      </c>
      <c r="DT101">
        <v>4.8851078801388798E-3</v>
      </c>
      <c r="DU101">
        <v>1</v>
      </c>
      <c r="DV101">
        <v>1</v>
      </c>
      <c r="DW101">
        <v>2</v>
      </c>
      <c r="DX101" t="s">
        <v>357</v>
      </c>
      <c r="DY101">
        <v>2.9803099999999998</v>
      </c>
      <c r="DZ101">
        <v>2.7154799999999999</v>
      </c>
      <c r="EA101">
        <v>0.173342</v>
      </c>
      <c r="EB101">
        <v>0.17469899999999999</v>
      </c>
      <c r="EC101">
        <v>9.08413E-2</v>
      </c>
      <c r="ED101">
        <v>8.5589799999999994E-2</v>
      </c>
      <c r="EE101">
        <v>26060.7</v>
      </c>
      <c r="EF101">
        <v>26145.9</v>
      </c>
      <c r="EG101">
        <v>29314.9</v>
      </c>
      <c r="EH101">
        <v>29309.599999999999</v>
      </c>
      <c r="EI101">
        <v>35320.400000000001</v>
      </c>
      <c r="EJ101">
        <v>35606.800000000003</v>
      </c>
      <c r="EK101">
        <v>41296.400000000001</v>
      </c>
      <c r="EL101">
        <v>41735.9</v>
      </c>
      <c r="EM101">
        <v>1.9440500000000001</v>
      </c>
      <c r="EN101">
        <v>2.13375</v>
      </c>
      <c r="EO101">
        <v>6.4775299999999994E-2</v>
      </c>
      <c r="EP101">
        <v>0</v>
      </c>
      <c r="EQ101">
        <v>26.864999999999998</v>
      </c>
      <c r="ER101">
        <v>999.9</v>
      </c>
      <c r="ES101">
        <v>35.1</v>
      </c>
      <c r="ET101">
        <v>36.1</v>
      </c>
      <c r="EU101">
        <v>28.653199999999998</v>
      </c>
      <c r="EV101">
        <v>62.010100000000001</v>
      </c>
      <c r="EW101">
        <v>25.977599999999999</v>
      </c>
      <c r="EX101">
        <v>2</v>
      </c>
      <c r="EY101">
        <v>0.106347</v>
      </c>
      <c r="EZ101">
        <v>1.5350299999999999</v>
      </c>
      <c r="FA101">
        <v>20.377600000000001</v>
      </c>
      <c r="FB101">
        <v>5.2184900000000001</v>
      </c>
      <c r="FC101">
        <v>12.0099</v>
      </c>
      <c r="FD101">
        <v>4.9888000000000003</v>
      </c>
      <c r="FE101">
        <v>3.2885</v>
      </c>
      <c r="FF101">
        <v>9631.1</v>
      </c>
      <c r="FG101">
        <v>9999</v>
      </c>
      <c r="FH101">
        <v>9999</v>
      </c>
      <c r="FI101">
        <v>143.19999999999999</v>
      </c>
      <c r="FJ101">
        <v>1.8674900000000001</v>
      </c>
      <c r="FK101">
        <v>1.86646</v>
      </c>
      <c r="FL101">
        <v>1.86599</v>
      </c>
      <c r="FM101">
        <v>1.8658399999999999</v>
      </c>
      <c r="FN101">
        <v>1.86768</v>
      </c>
      <c r="FO101">
        <v>1.87012</v>
      </c>
      <c r="FP101">
        <v>1.86876</v>
      </c>
      <c r="FQ101">
        <v>1.8701300000000001</v>
      </c>
      <c r="FR101">
        <v>0</v>
      </c>
      <c r="FS101">
        <v>0</v>
      </c>
      <c r="FT101">
        <v>0</v>
      </c>
      <c r="FU101">
        <v>0</v>
      </c>
      <c r="FV101" t="s">
        <v>358</v>
      </c>
      <c r="FW101" t="s">
        <v>359</v>
      </c>
      <c r="FX101" t="s">
        <v>360</v>
      </c>
      <c r="FY101" t="s">
        <v>360</v>
      </c>
      <c r="FZ101" t="s">
        <v>360</v>
      </c>
      <c r="GA101" t="s">
        <v>360</v>
      </c>
      <c r="GB101">
        <v>0</v>
      </c>
      <c r="GC101">
        <v>100</v>
      </c>
      <c r="GD101">
        <v>100</v>
      </c>
      <c r="GE101">
        <v>-3.71</v>
      </c>
      <c r="GF101">
        <v>-0.10829999999999999</v>
      </c>
      <c r="GG101">
        <v>-1.416173661898785</v>
      </c>
      <c r="GH101">
        <v>-6.7673973195194002E-4</v>
      </c>
      <c r="GI101">
        <v>-1.250690455310944E-6</v>
      </c>
      <c r="GJ101">
        <v>3.8565111497720912E-10</v>
      </c>
      <c r="GK101">
        <v>-0.26405555660328678</v>
      </c>
      <c r="GL101">
        <v>-8.0097668062306809E-3</v>
      </c>
      <c r="GM101">
        <v>7.889985885015092E-4</v>
      </c>
      <c r="GN101">
        <v>-9.0450257093495313E-6</v>
      </c>
      <c r="GO101">
        <v>18</v>
      </c>
      <c r="GP101">
        <v>2288</v>
      </c>
      <c r="GQ101">
        <v>1</v>
      </c>
      <c r="GR101">
        <v>38</v>
      </c>
      <c r="GS101">
        <v>1700.3</v>
      </c>
      <c r="GT101">
        <v>1700.1</v>
      </c>
      <c r="GU101">
        <v>3.41919</v>
      </c>
      <c r="GV101">
        <v>2.2155800000000001</v>
      </c>
      <c r="GW101">
        <v>1.94702</v>
      </c>
      <c r="GX101">
        <v>2.7648899999999998</v>
      </c>
      <c r="GY101">
        <v>2.19482</v>
      </c>
      <c r="GZ101">
        <v>2.36572</v>
      </c>
      <c r="HA101">
        <v>40.4255</v>
      </c>
      <c r="HB101">
        <v>13.8956</v>
      </c>
      <c r="HC101">
        <v>18</v>
      </c>
      <c r="HD101">
        <v>530.43499999999995</v>
      </c>
      <c r="HE101">
        <v>623.55700000000002</v>
      </c>
      <c r="HF101">
        <v>24.2361</v>
      </c>
      <c r="HG101">
        <v>28.796800000000001</v>
      </c>
      <c r="HH101">
        <v>30.0002</v>
      </c>
      <c r="HI101">
        <v>28.788900000000002</v>
      </c>
      <c r="HJ101">
        <v>28.7286</v>
      </c>
      <c r="HK101">
        <v>68.403499999999994</v>
      </c>
      <c r="HL101">
        <v>11.161899999999999</v>
      </c>
      <c r="HM101">
        <v>13.3245</v>
      </c>
      <c r="HN101">
        <v>24.270199999999999</v>
      </c>
      <c r="HO101">
        <v>1436.46</v>
      </c>
      <c r="HP101">
        <v>23.8888</v>
      </c>
      <c r="HQ101">
        <v>100.253</v>
      </c>
      <c r="HR101">
        <v>100.26600000000001</v>
      </c>
    </row>
    <row r="102" spans="1:226" x14ac:dyDescent="0.2">
      <c r="A102">
        <v>86</v>
      </c>
      <c r="B102">
        <v>1657565848</v>
      </c>
      <c r="C102">
        <v>516.5</v>
      </c>
      <c r="D102" t="s">
        <v>530</v>
      </c>
      <c r="E102" t="s">
        <v>531</v>
      </c>
      <c r="F102">
        <v>5</v>
      </c>
      <c r="G102" t="s">
        <v>353</v>
      </c>
      <c r="H102" t="s">
        <v>354</v>
      </c>
      <c r="I102">
        <v>1657565845.5</v>
      </c>
      <c r="J102">
        <f t="shared" si="34"/>
        <v>2.6159757165328786E-3</v>
      </c>
      <c r="K102">
        <f t="shared" si="35"/>
        <v>2.6159757165328785</v>
      </c>
      <c r="L102">
        <f t="shared" si="36"/>
        <v>40.392669159132673</v>
      </c>
      <c r="M102">
        <f t="shared" si="37"/>
        <v>1383.5766666666671</v>
      </c>
      <c r="N102">
        <f t="shared" si="38"/>
        <v>669.54670805673879</v>
      </c>
      <c r="O102">
        <f t="shared" si="39"/>
        <v>49.293004972707394</v>
      </c>
      <c r="P102">
        <f t="shared" si="40"/>
        <v>101.86093171612229</v>
      </c>
      <c r="Q102">
        <f t="shared" si="41"/>
        <v>9.7944211028734865E-2</v>
      </c>
      <c r="R102">
        <f t="shared" si="42"/>
        <v>3.1755424794533571</v>
      </c>
      <c r="S102">
        <f t="shared" si="43"/>
        <v>9.629638767793465E-2</v>
      </c>
      <c r="T102">
        <f t="shared" si="44"/>
        <v>6.0330983434726329E-2</v>
      </c>
      <c r="U102">
        <f t="shared" si="45"/>
        <v>321.5132727129631</v>
      </c>
      <c r="V102">
        <f t="shared" si="46"/>
        <v>28.653391841340063</v>
      </c>
      <c r="W102">
        <f t="shared" si="47"/>
        <v>27.918833333333328</v>
      </c>
      <c r="X102">
        <f t="shared" si="48"/>
        <v>3.7769205131237187</v>
      </c>
      <c r="Y102">
        <f t="shared" si="49"/>
        <v>50.210249286356834</v>
      </c>
      <c r="Z102">
        <f t="shared" si="50"/>
        <v>1.8534054856136402</v>
      </c>
      <c r="AA102">
        <f t="shared" si="51"/>
        <v>3.6912891530240799</v>
      </c>
      <c r="AB102">
        <f t="shared" si="52"/>
        <v>1.9235150275100785</v>
      </c>
      <c r="AC102">
        <f t="shared" si="53"/>
        <v>-115.36452909909994</v>
      </c>
      <c r="AD102">
        <f t="shared" si="54"/>
        <v>-67.209255158363149</v>
      </c>
      <c r="AE102">
        <f t="shared" si="55"/>
        <v>-4.6006639354129506</v>
      </c>
      <c r="AF102">
        <f t="shared" si="56"/>
        <v>134.33882452008703</v>
      </c>
      <c r="AG102">
        <f t="shared" si="57"/>
        <v>76.38090837466639</v>
      </c>
      <c r="AH102">
        <f t="shared" si="58"/>
        <v>2.6594672722784747</v>
      </c>
      <c r="AI102">
        <f t="shared" si="59"/>
        <v>40.392669159132673</v>
      </c>
      <c r="AJ102">
        <v>1460.5929256821139</v>
      </c>
      <c r="AK102">
        <v>1426.001818181818</v>
      </c>
      <c r="AL102">
        <v>3.3473906313377748</v>
      </c>
      <c r="AM102">
        <v>64.431249241879684</v>
      </c>
      <c r="AN102">
        <f t="shared" si="60"/>
        <v>2.6159757165328785</v>
      </c>
      <c r="AO102">
        <v>23.805380001677481</v>
      </c>
      <c r="AP102">
        <v>25.166711515151501</v>
      </c>
      <c r="AQ102">
        <v>-2.4616087763833019E-3</v>
      </c>
      <c r="AR102">
        <v>78.105960505336981</v>
      </c>
      <c r="AS102">
        <v>0</v>
      </c>
      <c r="AT102">
        <v>0</v>
      </c>
      <c r="AU102">
        <f t="shared" si="61"/>
        <v>1</v>
      </c>
      <c r="AV102">
        <f t="shared" si="62"/>
        <v>0</v>
      </c>
      <c r="AW102">
        <f t="shared" si="63"/>
        <v>38781.384342234611</v>
      </c>
      <c r="AX102">
        <f t="shared" si="64"/>
        <v>1999.9788888888891</v>
      </c>
      <c r="AY102">
        <f t="shared" si="65"/>
        <v>1681.1825993331418</v>
      </c>
      <c r="AZ102">
        <f t="shared" si="66"/>
        <v>0.84060017266839338</v>
      </c>
      <c r="BA102">
        <f t="shared" si="67"/>
        <v>0.16075833324999916</v>
      </c>
      <c r="BB102">
        <v>2.6469999999999998</v>
      </c>
      <c r="BC102">
        <v>0.5</v>
      </c>
      <c r="BD102" t="s">
        <v>355</v>
      </c>
      <c r="BE102">
        <v>2</v>
      </c>
      <c r="BF102" t="b">
        <v>1</v>
      </c>
      <c r="BG102">
        <v>1657565845.5</v>
      </c>
      <c r="BH102">
        <v>1383.5766666666671</v>
      </c>
      <c r="BI102">
        <v>1425.96</v>
      </c>
      <c r="BJ102">
        <v>25.174800000000001</v>
      </c>
      <c r="BK102">
        <v>23.80234444444444</v>
      </c>
      <c r="BL102">
        <v>1387.308888888889</v>
      </c>
      <c r="BM102">
        <v>25.28318888888889</v>
      </c>
      <c r="BN102">
        <v>500.00811111111108</v>
      </c>
      <c r="BO102">
        <v>73.521500000000003</v>
      </c>
      <c r="BP102">
        <v>9.9958188888888896E-2</v>
      </c>
      <c r="BQ102">
        <v>27.526255555555551</v>
      </c>
      <c r="BR102">
        <v>27.918833333333328</v>
      </c>
      <c r="BS102">
        <v>999.90000000000009</v>
      </c>
      <c r="BT102">
        <v>0</v>
      </c>
      <c r="BU102">
        <v>0</v>
      </c>
      <c r="BV102">
        <v>9992.8466666666664</v>
      </c>
      <c r="BW102">
        <v>0</v>
      </c>
      <c r="BX102">
        <v>731.21222222222218</v>
      </c>
      <c r="BY102">
        <v>-42.38184444444444</v>
      </c>
      <c r="BZ102">
        <v>1419.3066666666671</v>
      </c>
      <c r="CA102">
        <v>1460.7277777777781</v>
      </c>
      <c r="CB102">
        <v>1.372481111111111</v>
      </c>
      <c r="CC102">
        <v>1425.96</v>
      </c>
      <c r="CD102">
        <v>23.80234444444444</v>
      </c>
      <c r="CE102">
        <v>1.8508877777777779</v>
      </c>
      <c r="CF102">
        <v>1.749981111111111</v>
      </c>
      <c r="CG102">
        <v>16.223322222222219</v>
      </c>
      <c r="CH102">
        <v>15.347044444444441</v>
      </c>
      <c r="CI102">
        <v>1999.9788888888891</v>
      </c>
      <c r="CJ102">
        <v>0.97999500000000006</v>
      </c>
      <c r="CK102">
        <v>2.0005466666666669E-2</v>
      </c>
      <c r="CL102">
        <v>0</v>
      </c>
      <c r="CM102">
        <v>2.2410888888888891</v>
      </c>
      <c r="CN102">
        <v>0</v>
      </c>
      <c r="CO102">
        <v>5005.2011111111105</v>
      </c>
      <c r="CP102">
        <v>16749.23333333333</v>
      </c>
      <c r="CQ102">
        <v>38.875</v>
      </c>
      <c r="CR102">
        <v>40.5</v>
      </c>
      <c r="CS102">
        <v>39.186999999999998</v>
      </c>
      <c r="CT102">
        <v>39.125</v>
      </c>
      <c r="CU102">
        <v>38.186999999999998</v>
      </c>
      <c r="CV102">
        <v>1959.9688888888891</v>
      </c>
      <c r="CW102">
        <v>40.011111111111113</v>
      </c>
      <c r="CX102">
        <v>0</v>
      </c>
      <c r="CY102">
        <v>1657565848.5</v>
      </c>
      <c r="CZ102">
        <v>0</v>
      </c>
      <c r="DA102">
        <v>0</v>
      </c>
      <c r="DB102" t="s">
        <v>356</v>
      </c>
      <c r="DC102">
        <v>1657463822.5999999</v>
      </c>
      <c r="DD102">
        <v>1657463835.0999999</v>
      </c>
      <c r="DE102">
        <v>0</v>
      </c>
      <c r="DF102">
        <v>-2.657</v>
      </c>
      <c r="DG102">
        <v>-13.192</v>
      </c>
      <c r="DH102">
        <v>-3.9239999999999999</v>
      </c>
      <c r="DI102">
        <v>-0.217</v>
      </c>
      <c r="DJ102">
        <v>376</v>
      </c>
      <c r="DK102">
        <v>3</v>
      </c>
      <c r="DL102">
        <v>0.48</v>
      </c>
      <c r="DM102">
        <v>0.03</v>
      </c>
      <c r="DN102">
        <v>-42.179214634146341</v>
      </c>
      <c r="DO102">
        <v>-1.995756794425102</v>
      </c>
      <c r="DP102">
        <v>0.2505101162077642</v>
      </c>
      <c r="DQ102">
        <v>0</v>
      </c>
      <c r="DR102">
        <v>1.3794370731707319</v>
      </c>
      <c r="DS102">
        <v>-4.7571846689897383E-2</v>
      </c>
      <c r="DT102">
        <v>5.4024760555907566E-3</v>
      </c>
      <c r="DU102">
        <v>1</v>
      </c>
      <c r="DV102">
        <v>1</v>
      </c>
      <c r="DW102">
        <v>2</v>
      </c>
      <c r="DX102" t="s">
        <v>357</v>
      </c>
      <c r="DY102">
        <v>2.9803099999999998</v>
      </c>
      <c r="DZ102">
        <v>2.71563</v>
      </c>
      <c r="EA102">
        <v>0.174627</v>
      </c>
      <c r="EB102">
        <v>0.17594599999999999</v>
      </c>
      <c r="EC102">
        <v>9.0793399999999996E-2</v>
      </c>
      <c r="ED102">
        <v>8.5591700000000007E-2</v>
      </c>
      <c r="EE102">
        <v>26020.1</v>
      </c>
      <c r="EF102">
        <v>26105.8</v>
      </c>
      <c r="EG102">
        <v>29314.9</v>
      </c>
      <c r="EH102">
        <v>29308.9</v>
      </c>
      <c r="EI102">
        <v>35322.5</v>
      </c>
      <c r="EJ102">
        <v>35606.199999999997</v>
      </c>
      <c r="EK102">
        <v>41296.699999999997</v>
      </c>
      <c r="EL102">
        <v>41735.199999999997</v>
      </c>
      <c r="EM102">
        <v>1.9441200000000001</v>
      </c>
      <c r="EN102">
        <v>2.1342300000000001</v>
      </c>
      <c r="EO102">
        <v>6.5781199999999998E-2</v>
      </c>
      <c r="EP102">
        <v>0</v>
      </c>
      <c r="EQ102">
        <v>26.842199999999998</v>
      </c>
      <c r="ER102">
        <v>999.9</v>
      </c>
      <c r="ES102">
        <v>35.1</v>
      </c>
      <c r="ET102">
        <v>36.200000000000003</v>
      </c>
      <c r="EU102">
        <v>28.811699999999998</v>
      </c>
      <c r="EV102">
        <v>62.200099999999999</v>
      </c>
      <c r="EW102">
        <v>25.993600000000001</v>
      </c>
      <c r="EX102">
        <v>2</v>
      </c>
      <c r="EY102">
        <v>0.106392</v>
      </c>
      <c r="EZ102">
        <v>1.42984</v>
      </c>
      <c r="FA102">
        <v>20.378299999999999</v>
      </c>
      <c r="FB102">
        <v>5.2181899999999999</v>
      </c>
      <c r="FC102">
        <v>12.0099</v>
      </c>
      <c r="FD102">
        <v>4.9888000000000003</v>
      </c>
      <c r="FE102">
        <v>3.2885499999999999</v>
      </c>
      <c r="FF102">
        <v>9631.2999999999993</v>
      </c>
      <c r="FG102">
        <v>9999</v>
      </c>
      <c r="FH102">
        <v>9999</v>
      </c>
      <c r="FI102">
        <v>143.19999999999999</v>
      </c>
      <c r="FJ102">
        <v>1.8674999999999999</v>
      </c>
      <c r="FK102">
        <v>1.86646</v>
      </c>
      <c r="FL102">
        <v>1.8660000000000001</v>
      </c>
      <c r="FM102">
        <v>1.8658399999999999</v>
      </c>
      <c r="FN102">
        <v>1.8676900000000001</v>
      </c>
      <c r="FO102">
        <v>1.87012</v>
      </c>
      <c r="FP102">
        <v>1.8688</v>
      </c>
      <c r="FQ102">
        <v>1.8701399999999999</v>
      </c>
      <c r="FR102">
        <v>0</v>
      </c>
      <c r="FS102">
        <v>0</v>
      </c>
      <c r="FT102">
        <v>0</v>
      </c>
      <c r="FU102">
        <v>0</v>
      </c>
      <c r="FV102" t="s">
        <v>358</v>
      </c>
      <c r="FW102" t="s">
        <v>359</v>
      </c>
      <c r="FX102" t="s">
        <v>360</v>
      </c>
      <c r="FY102" t="s">
        <v>360</v>
      </c>
      <c r="FZ102" t="s">
        <v>360</v>
      </c>
      <c r="GA102" t="s">
        <v>360</v>
      </c>
      <c r="GB102">
        <v>0</v>
      </c>
      <c r="GC102">
        <v>100</v>
      </c>
      <c r="GD102">
        <v>100</v>
      </c>
      <c r="GE102">
        <v>-3.74</v>
      </c>
      <c r="GF102">
        <v>-0.1085</v>
      </c>
      <c r="GG102">
        <v>-1.416173661898785</v>
      </c>
      <c r="GH102">
        <v>-6.7673973195194002E-4</v>
      </c>
      <c r="GI102">
        <v>-1.250690455310944E-6</v>
      </c>
      <c r="GJ102">
        <v>3.8565111497720912E-10</v>
      </c>
      <c r="GK102">
        <v>-0.26405555660328678</v>
      </c>
      <c r="GL102">
        <v>-8.0097668062306809E-3</v>
      </c>
      <c r="GM102">
        <v>7.889985885015092E-4</v>
      </c>
      <c r="GN102">
        <v>-9.0450257093495313E-6</v>
      </c>
      <c r="GO102">
        <v>18</v>
      </c>
      <c r="GP102">
        <v>2288</v>
      </c>
      <c r="GQ102">
        <v>1</v>
      </c>
      <c r="GR102">
        <v>38</v>
      </c>
      <c r="GS102">
        <v>1700.4</v>
      </c>
      <c r="GT102">
        <v>1700.2</v>
      </c>
      <c r="GU102">
        <v>3.44482</v>
      </c>
      <c r="GV102">
        <v>2.20703</v>
      </c>
      <c r="GW102">
        <v>1.94702</v>
      </c>
      <c r="GX102">
        <v>2.7661099999999998</v>
      </c>
      <c r="GY102">
        <v>2.19482</v>
      </c>
      <c r="GZ102">
        <v>2.34131</v>
      </c>
      <c r="HA102">
        <v>40.4255</v>
      </c>
      <c r="HB102">
        <v>13.869400000000001</v>
      </c>
      <c r="HC102">
        <v>18</v>
      </c>
      <c r="HD102">
        <v>530.48599999999999</v>
      </c>
      <c r="HE102">
        <v>623.93200000000002</v>
      </c>
      <c r="HF102">
        <v>24.283999999999999</v>
      </c>
      <c r="HG102">
        <v>28.799800000000001</v>
      </c>
      <c r="HH102">
        <v>30.0002</v>
      </c>
      <c r="HI102">
        <v>28.788900000000002</v>
      </c>
      <c r="HJ102">
        <v>28.727900000000002</v>
      </c>
      <c r="HK102">
        <v>69.048900000000003</v>
      </c>
      <c r="HL102">
        <v>10.8863</v>
      </c>
      <c r="HM102">
        <v>13.3245</v>
      </c>
      <c r="HN102">
        <v>24.321400000000001</v>
      </c>
      <c r="HO102">
        <v>1456.51</v>
      </c>
      <c r="HP102">
        <v>23.8888</v>
      </c>
      <c r="HQ102">
        <v>100.253</v>
      </c>
      <c r="HR102">
        <v>100.264</v>
      </c>
    </row>
    <row r="103" spans="1:226" x14ac:dyDescent="0.2">
      <c r="A103">
        <v>87</v>
      </c>
      <c r="B103">
        <v>1657565853</v>
      </c>
      <c r="C103">
        <v>521.5</v>
      </c>
      <c r="D103" t="s">
        <v>532</v>
      </c>
      <c r="E103" t="s">
        <v>533</v>
      </c>
      <c r="F103">
        <v>5</v>
      </c>
      <c r="G103" t="s">
        <v>353</v>
      </c>
      <c r="H103" t="s">
        <v>354</v>
      </c>
      <c r="I103">
        <v>1657565850.2</v>
      </c>
      <c r="J103">
        <f t="shared" si="34"/>
        <v>2.5876651715759655E-3</v>
      </c>
      <c r="K103">
        <f t="shared" si="35"/>
        <v>2.5876651715759653</v>
      </c>
      <c r="L103">
        <f t="shared" si="36"/>
        <v>40.028695653546556</v>
      </c>
      <c r="M103">
        <f t="shared" si="37"/>
        <v>1399.021</v>
      </c>
      <c r="N103">
        <f t="shared" si="38"/>
        <v>682.78264064028269</v>
      </c>
      <c r="O103">
        <f t="shared" si="39"/>
        <v>50.267984692266438</v>
      </c>
      <c r="P103">
        <f t="shared" si="40"/>
        <v>102.99905420297559</v>
      </c>
      <c r="Q103">
        <f t="shared" si="41"/>
        <v>9.6819255937830931E-2</v>
      </c>
      <c r="R103">
        <f t="shared" si="42"/>
        <v>3.1759012433566824</v>
      </c>
      <c r="S103">
        <f t="shared" si="43"/>
        <v>9.5208911083570394E-2</v>
      </c>
      <c r="T103">
        <f t="shared" si="44"/>
        <v>5.9648021475993837E-2</v>
      </c>
      <c r="U103">
        <f t="shared" si="45"/>
        <v>321.51657899999998</v>
      </c>
      <c r="V103">
        <f t="shared" si="46"/>
        <v>28.660510425096192</v>
      </c>
      <c r="W103">
        <f t="shared" si="47"/>
        <v>27.92004</v>
      </c>
      <c r="X103">
        <f t="shared" si="48"/>
        <v>3.7771863673812898</v>
      </c>
      <c r="Y103">
        <f t="shared" si="49"/>
        <v>50.190753696954516</v>
      </c>
      <c r="Z103">
        <f t="shared" si="50"/>
        <v>1.8527285999969336</v>
      </c>
      <c r="AA103">
        <f t="shared" si="51"/>
        <v>3.6913743339729006</v>
      </c>
      <c r="AB103">
        <f t="shared" si="52"/>
        <v>1.9244577673843561</v>
      </c>
      <c r="AC103">
        <f t="shared" si="53"/>
        <v>-114.11603406650008</v>
      </c>
      <c r="AD103">
        <f t="shared" si="54"/>
        <v>-67.355916301169714</v>
      </c>
      <c r="AE103">
        <f t="shared" si="55"/>
        <v>-4.6102192872684755</v>
      </c>
      <c r="AF103">
        <f t="shared" si="56"/>
        <v>135.43440934506171</v>
      </c>
      <c r="AG103">
        <f t="shared" si="57"/>
        <v>76.784474683935713</v>
      </c>
      <c r="AH103">
        <f t="shared" si="58"/>
        <v>2.5528775194597579</v>
      </c>
      <c r="AI103">
        <f t="shared" si="59"/>
        <v>40.028695653546556</v>
      </c>
      <c r="AJ103">
        <v>1477.6549529637091</v>
      </c>
      <c r="AK103">
        <v>1442.9874545454541</v>
      </c>
      <c r="AL103">
        <v>3.418850690218723</v>
      </c>
      <c r="AM103">
        <v>64.431249241879684</v>
      </c>
      <c r="AN103">
        <f t="shared" si="60"/>
        <v>2.5876651715759653</v>
      </c>
      <c r="AO103">
        <v>23.832816346220891</v>
      </c>
      <c r="AP103">
        <v>25.17375757575758</v>
      </c>
      <c r="AQ103">
        <v>-1.1903315890344861E-3</v>
      </c>
      <c r="AR103">
        <v>78.105960505336981</v>
      </c>
      <c r="AS103">
        <v>0</v>
      </c>
      <c r="AT103">
        <v>0</v>
      </c>
      <c r="AU103">
        <f t="shared" si="61"/>
        <v>1</v>
      </c>
      <c r="AV103">
        <f t="shared" si="62"/>
        <v>0</v>
      </c>
      <c r="AW103">
        <f t="shared" si="63"/>
        <v>38787.217568449756</v>
      </c>
      <c r="AX103">
        <f t="shared" si="64"/>
        <v>2000</v>
      </c>
      <c r="AY103">
        <f t="shared" si="65"/>
        <v>1681.2002999999997</v>
      </c>
      <c r="AZ103">
        <f t="shared" si="66"/>
        <v>0.84060014999999988</v>
      </c>
      <c r="BA103">
        <f t="shared" si="67"/>
        <v>0.16075828949999998</v>
      </c>
      <c r="BB103">
        <v>2.6469999999999998</v>
      </c>
      <c r="BC103">
        <v>0.5</v>
      </c>
      <c r="BD103" t="s">
        <v>355</v>
      </c>
      <c r="BE103">
        <v>2</v>
      </c>
      <c r="BF103" t="b">
        <v>1</v>
      </c>
      <c r="BG103">
        <v>1657565850.2</v>
      </c>
      <c r="BH103">
        <v>1399.021</v>
      </c>
      <c r="BI103">
        <v>1441.5630000000001</v>
      </c>
      <c r="BJ103">
        <v>25.16534</v>
      </c>
      <c r="BK103">
        <v>23.847809999999999</v>
      </c>
      <c r="BL103">
        <v>1402.7829999999999</v>
      </c>
      <c r="BM103">
        <v>25.273859999999999</v>
      </c>
      <c r="BN103">
        <v>499.98200000000008</v>
      </c>
      <c r="BO103">
        <v>73.522320000000008</v>
      </c>
      <c r="BP103">
        <v>9.9915980000000001E-2</v>
      </c>
      <c r="BQ103">
        <v>27.52665</v>
      </c>
      <c r="BR103">
        <v>27.92004</v>
      </c>
      <c r="BS103">
        <v>999.9</v>
      </c>
      <c r="BT103">
        <v>0</v>
      </c>
      <c r="BU103">
        <v>0</v>
      </c>
      <c r="BV103">
        <v>9994.3110000000015</v>
      </c>
      <c r="BW103">
        <v>0</v>
      </c>
      <c r="BX103">
        <v>763.38870000000009</v>
      </c>
      <c r="BY103">
        <v>-42.541640000000001</v>
      </c>
      <c r="BZ103">
        <v>1435.1369999999999</v>
      </c>
      <c r="CA103">
        <v>1476.7809999999999</v>
      </c>
      <c r="CB103">
        <v>1.31752</v>
      </c>
      <c r="CC103">
        <v>1441.5630000000001</v>
      </c>
      <c r="CD103">
        <v>23.847809999999999</v>
      </c>
      <c r="CE103">
        <v>1.850214</v>
      </c>
      <c r="CF103">
        <v>1.7533449999999999</v>
      </c>
      <c r="CG103">
        <v>16.217569999999998</v>
      </c>
      <c r="CH103">
        <v>15.37696</v>
      </c>
      <c r="CI103">
        <v>2000</v>
      </c>
      <c r="CJ103">
        <v>0.97999570000000014</v>
      </c>
      <c r="CK103">
        <v>2.0004790000000001E-2</v>
      </c>
      <c r="CL103">
        <v>0</v>
      </c>
      <c r="CM103">
        <v>2.4031199999999999</v>
      </c>
      <c r="CN103">
        <v>0</v>
      </c>
      <c r="CO103">
        <v>5020.616</v>
      </c>
      <c r="CP103">
        <v>16749.45</v>
      </c>
      <c r="CQ103">
        <v>38.875</v>
      </c>
      <c r="CR103">
        <v>40.5</v>
      </c>
      <c r="CS103">
        <v>39.186999999999998</v>
      </c>
      <c r="CT103">
        <v>39.125</v>
      </c>
      <c r="CU103">
        <v>38.186999999999998</v>
      </c>
      <c r="CV103">
        <v>1959.99</v>
      </c>
      <c r="CW103">
        <v>40.01</v>
      </c>
      <c r="CX103">
        <v>0</v>
      </c>
      <c r="CY103">
        <v>1657565853.3</v>
      </c>
      <c r="CZ103">
        <v>0</v>
      </c>
      <c r="DA103">
        <v>0</v>
      </c>
      <c r="DB103" t="s">
        <v>356</v>
      </c>
      <c r="DC103">
        <v>1657463822.5999999</v>
      </c>
      <c r="DD103">
        <v>1657463835.0999999</v>
      </c>
      <c r="DE103">
        <v>0</v>
      </c>
      <c r="DF103">
        <v>-2.657</v>
      </c>
      <c r="DG103">
        <v>-13.192</v>
      </c>
      <c r="DH103">
        <v>-3.9239999999999999</v>
      </c>
      <c r="DI103">
        <v>-0.217</v>
      </c>
      <c r="DJ103">
        <v>376</v>
      </c>
      <c r="DK103">
        <v>3</v>
      </c>
      <c r="DL103">
        <v>0.48</v>
      </c>
      <c r="DM103">
        <v>0.03</v>
      </c>
      <c r="DN103">
        <v>-42.323892682926832</v>
      </c>
      <c r="DO103">
        <v>-1.0910132404181481</v>
      </c>
      <c r="DP103">
        <v>0.1392166628487885</v>
      </c>
      <c r="DQ103">
        <v>0</v>
      </c>
      <c r="DR103">
        <v>1.367241951219512</v>
      </c>
      <c r="DS103">
        <v>-0.1983347038327514</v>
      </c>
      <c r="DT103">
        <v>2.48993822256122E-2</v>
      </c>
      <c r="DU103">
        <v>0</v>
      </c>
      <c r="DV103">
        <v>0</v>
      </c>
      <c r="DW103">
        <v>2</v>
      </c>
      <c r="DX103" t="s">
        <v>363</v>
      </c>
      <c r="DY103">
        <v>2.9803199999999999</v>
      </c>
      <c r="DZ103">
        <v>2.7155399999999998</v>
      </c>
      <c r="EA103">
        <v>0.17591100000000001</v>
      </c>
      <c r="EB103">
        <v>0.177233</v>
      </c>
      <c r="EC103">
        <v>9.0817400000000006E-2</v>
      </c>
      <c r="ED103">
        <v>8.5749400000000003E-2</v>
      </c>
      <c r="EE103">
        <v>25979.5</v>
      </c>
      <c r="EF103">
        <v>26065.1</v>
      </c>
      <c r="EG103">
        <v>29314.7</v>
      </c>
      <c r="EH103">
        <v>29309</v>
      </c>
      <c r="EI103">
        <v>35321.5</v>
      </c>
      <c r="EJ103">
        <v>35599.800000000003</v>
      </c>
      <c r="EK103">
        <v>41296.6</v>
      </c>
      <c r="EL103">
        <v>41735</v>
      </c>
      <c r="EM103">
        <v>1.9441200000000001</v>
      </c>
      <c r="EN103">
        <v>2.1341999999999999</v>
      </c>
      <c r="EO103">
        <v>6.7934400000000006E-2</v>
      </c>
      <c r="EP103">
        <v>0</v>
      </c>
      <c r="EQ103">
        <v>26.822299999999998</v>
      </c>
      <c r="ER103">
        <v>999.9</v>
      </c>
      <c r="ES103">
        <v>35</v>
      </c>
      <c r="ET103">
        <v>36.200000000000003</v>
      </c>
      <c r="EU103">
        <v>28.728400000000001</v>
      </c>
      <c r="EV103">
        <v>62.030099999999997</v>
      </c>
      <c r="EW103">
        <v>25.865400000000001</v>
      </c>
      <c r="EX103">
        <v>2</v>
      </c>
      <c r="EY103">
        <v>0.106456</v>
      </c>
      <c r="EZ103">
        <v>1.33291</v>
      </c>
      <c r="FA103">
        <v>20.379100000000001</v>
      </c>
      <c r="FB103">
        <v>5.2187900000000003</v>
      </c>
      <c r="FC103">
        <v>12.0099</v>
      </c>
      <c r="FD103">
        <v>4.9891500000000004</v>
      </c>
      <c r="FE103">
        <v>3.2886500000000001</v>
      </c>
      <c r="FF103">
        <v>9631.2999999999993</v>
      </c>
      <c r="FG103">
        <v>9999</v>
      </c>
      <c r="FH103">
        <v>9999</v>
      </c>
      <c r="FI103">
        <v>143.19999999999999</v>
      </c>
      <c r="FJ103">
        <v>1.86748</v>
      </c>
      <c r="FK103">
        <v>1.86646</v>
      </c>
      <c r="FL103">
        <v>1.8659699999999999</v>
      </c>
      <c r="FM103">
        <v>1.8658399999999999</v>
      </c>
      <c r="FN103">
        <v>1.8676900000000001</v>
      </c>
      <c r="FO103">
        <v>1.87012</v>
      </c>
      <c r="FP103">
        <v>1.86879</v>
      </c>
      <c r="FQ103">
        <v>1.87015</v>
      </c>
      <c r="FR103">
        <v>0</v>
      </c>
      <c r="FS103">
        <v>0</v>
      </c>
      <c r="FT103">
        <v>0</v>
      </c>
      <c r="FU103">
        <v>0</v>
      </c>
      <c r="FV103" t="s">
        <v>358</v>
      </c>
      <c r="FW103" t="s">
        <v>359</v>
      </c>
      <c r="FX103" t="s">
        <v>360</v>
      </c>
      <c r="FY103" t="s">
        <v>360</v>
      </c>
      <c r="FZ103" t="s">
        <v>360</v>
      </c>
      <c r="GA103" t="s">
        <v>360</v>
      </c>
      <c r="GB103">
        <v>0</v>
      </c>
      <c r="GC103">
        <v>100</v>
      </c>
      <c r="GD103">
        <v>100</v>
      </c>
      <c r="GE103">
        <v>-3.78</v>
      </c>
      <c r="GF103">
        <v>-0.1084</v>
      </c>
      <c r="GG103">
        <v>-1.416173661898785</v>
      </c>
      <c r="GH103">
        <v>-6.7673973195194002E-4</v>
      </c>
      <c r="GI103">
        <v>-1.250690455310944E-6</v>
      </c>
      <c r="GJ103">
        <v>3.8565111497720912E-10</v>
      </c>
      <c r="GK103">
        <v>-0.26405555660328678</v>
      </c>
      <c r="GL103">
        <v>-8.0097668062306809E-3</v>
      </c>
      <c r="GM103">
        <v>7.889985885015092E-4</v>
      </c>
      <c r="GN103">
        <v>-9.0450257093495313E-6</v>
      </c>
      <c r="GO103">
        <v>18</v>
      </c>
      <c r="GP103">
        <v>2288</v>
      </c>
      <c r="GQ103">
        <v>1</v>
      </c>
      <c r="GR103">
        <v>38</v>
      </c>
      <c r="GS103">
        <v>1700.5</v>
      </c>
      <c r="GT103">
        <v>1700.3</v>
      </c>
      <c r="GU103">
        <v>3.4802200000000001</v>
      </c>
      <c r="GV103">
        <v>2.1936</v>
      </c>
      <c r="GW103">
        <v>1.94702</v>
      </c>
      <c r="GX103">
        <v>2.7648899999999998</v>
      </c>
      <c r="GY103">
        <v>2.19482</v>
      </c>
      <c r="GZ103">
        <v>2.3815900000000001</v>
      </c>
      <c r="HA103">
        <v>40.4255</v>
      </c>
      <c r="HB103">
        <v>13.886900000000001</v>
      </c>
      <c r="HC103">
        <v>18</v>
      </c>
      <c r="HD103">
        <v>530.48599999999999</v>
      </c>
      <c r="HE103">
        <v>623.91200000000003</v>
      </c>
      <c r="HF103">
        <v>24.340499999999999</v>
      </c>
      <c r="HG103">
        <v>28.801100000000002</v>
      </c>
      <c r="HH103">
        <v>30.0002</v>
      </c>
      <c r="HI103">
        <v>28.788900000000002</v>
      </c>
      <c r="HJ103">
        <v>28.727900000000002</v>
      </c>
      <c r="HK103">
        <v>69.624700000000004</v>
      </c>
      <c r="HL103">
        <v>10.8863</v>
      </c>
      <c r="HM103">
        <v>13.3245</v>
      </c>
      <c r="HN103">
        <v>24.38</v>
      </c>
      <c r="HO103">
        <v>1469.87</v>
      </c>
      <c r="HP103">
        <v>23.887899999999998</v>
      </c>
      <c r="HQ103">
        <v>100.253</v>
      </c>
      <c r="HR103">
        <v>100.264</v>
      </c>
    </row>
    <row r="104" spans="1:226" x14ac:dyDescent="0.2">
      <c r="A104">
        <v>88</v>
      </c>
      <c r="B104">
        <v>1657565858</v>
      </c>
      <c r="C104">
        <v>526.5</v>
      </c>
      <c r="D104" t="s">
        <v>534</v>
      </c>
      <c r="E104" t="s">
        <v>535</v>
      </c>
      <c r="F104">
        <v>5</v>
      </c>
      <c r="G104" t="s">
        <v>353</v>
      </c>
      <c r="H104" t="s">
        <v>354</v>
      </c>
      <c r="I104">
        <v>1657565855.5</v>
      </c>
      <c r="J104">
        <f t="shared" si="34"/>
        <v>2.581835539576196E-3</v>
      </c>
      <c r="K104">
        <f t="shared" si="35"/>
        <v>2.581835539576196</v>
      </c>
      <c r="L104">
        <f t="shared" si="36"/>
        <v>39.922253968521545</v>
      </c>
      <c r="M104">
        <f t="shared" si="37"/>
        <v>1416.7355555555559</v>
      </c>
      <c r="N104">
        <f t="shared" si="38"/>
        <v>700.32881868475988</v>
      </c>
      <c r="O104">
        <f t="shared" si="39"/>
        <v>51.560049908781032</v>
      </c>
      <c r="P104">
        <f t="shared" si="40"/>
        <v>104.30379844881098</v>
      </c>
      <c r="Q104">
        <f t="shared" si="41"/>
        <v>9.6642554936708591E-2</v>
      </c>
      <c r="R104">
        <f t="shared" si="42"/>
        <v>3.1750866520986656</v>
      </c>
      <c r="S104">
        <f t="shared" si="43"/>
        <v>9.5037625880941376E-2</v>
      </c>
      <c r="T104">
        <f t="shared" si="44"/>
        <v>5.9540492563383798E-2</v>
      </c>
      <c r="U104">
        <f t="shared" si="45"/>
        <v>321.52189899999996</v>
      </c>
      <c r="V104">
        <f t="shared" si="46"/>
        <v>28.662811657406632</v>
      </c>
      <c r="W104">
        <f t="shared" si="47"/>
        <v>27.922455555555551</v>
      </c>
      <c r="X104">
        <f t="shared" si="48"/>
        <v>3.7777186145559503</v>
      </c>
      <c r="Y104">
        <f t="shared" si="49"/>
        <v>50.2275561083285</v>
      </c>
      <c r="Z104">
        <f t="shared" si="50"/>
        <v>1.8541515941535585</v>
      </c>
      <c r="AA104">
        <f t="shared" si="51"/>
        <v>3.6915027085024983</v>
      </c>
      <c r="AB104">
        <f t="shared" si="52"/>
        <v>1.9235670204023918</v>
      </c>
      <c r="AC104">
        <f t="shared" si="53"/>
        <v>-113.85894729531024</v>
      </c>
      <c r="AD104">
        <f t="shared" si="54"/>
        <v>-67.650369279015749</v>
      </c>
      <c r="AE104">
        <f t="shared" si="55"/>
        <v>-4.6316308234599779</v>
      </c>
      <c r="AF104">
        <f t="shared" si="56"/>
        <v>135.38095160221394</v>
      </c>
      <c r="AG104">
        <f t="shared" si="57"/>
        <v>76.980345204368035</v>
      </c>
      <c r="AH104">
        <f t="shared" si="58"/>
        <v>2.5571932507398789</v>
      </c>
      <c r="AI104">
        <f t="shared" si="59"/>
        <v>39.922253968521545</v>
      </c>
      <c r="AJ104">
        <v>1494.8930695884551</v>
      </c>
      <c r="AK104">
        <v>1460.212060606061</v>
      </c>
      <c r="AL104">
        <v>3.437681833589362</v>
      </c>
      <c r="AM104">
        <v>64.431249241879684</v>
      </c>
      <c r="AN104">
        <f t="shared" si="60"/>
        <v>2.581835539576196</v>
      </c>
      <c r="AO104">
        <v>23.869631243249131</v>
      </c>
      <c r="AP104">
        <v>25.186523636363631</v>
      </c>
      <c r="AQ104">
        <v>3.3808935064057939E-3</v>
      </c>
      <c r="AR104">
        <v>78.105960505336981</v>
      </c>
      <c r="AS104">
        <v>0</v>
      </c>
      <c r="AT104">
        <v>0</v>
      </c>
      <c r="AU104">
        <f t="shared" si="61"/>
        <v>1</v>
      </c>
      <c r="AV104">
        <f t="shared" si="62"/>
        <v>0</v>
      </c>
      <c r="AW104">
        <f t="shared" si="63"/>
        <v>38773.82639374127</v>
      </c>
      <c r="AX104">
        <f t="shared" si="64"/>
        <v>2000.0333333333331</v>
      </c>
      <c r="AY104">
        <f t="shared" si="65"/>
        <v>1681.2282999999998</v>
      </c>
      <c r="AZ104">
        <f t="shared" si="66"/>
        <v>0.8406001399976667</v>
      </c>
      <c r="BA104">
        <f t="shared" si="67"/>
        <v>0.16075827019549674</v>
      </c>
      <c r="BB104">
        <v>2.6469999999999998</v>
      </c>
      <c r="BC104">
        <v>0.5</v>
      </c>
      <c r="BD104" t="s">
        <v>355</v>
      </c>
      <c r="BE104">
        <v>2</v>
      </c>
      <c r="BF104" t="b">
        <v>1</v>
      </c>
      <c r="BG104">
        <v>1657565855.5</v>
      </c>
      <c r="BH104">
        <v>1416.7355555555559</v>
      </c>
      <c r="BI104">
        <v>1459.4077777777779</v>
      </c>
      <c r="BJ104">
        <v>25.184533333333331</v>
      </c>
      <c r="BK104">
        <v>23.864822222222219</v>
      </c>
      <c r="BL104">
        <v>1420.528888888889</v>
      </c>
      <c r="BM104">
        <v>25.292777777777779</v>
      </c>
      <c r="BN104">
        <v>499.98966666666672</v>
      </c>
      <c r="BO104">
        <v>73.52258888888889</v>
      </c>
      <c r="BP104">
        <v>0.1000417</v>
      </c>
      <c r="BQ104">
        <v>27.527244444444449</v>
      </c>
      <c r="BR104">
        <v>27.922455555555551</v>
      </c>
      <c r="BS104">
        <v>999.90000000000009</v>
      </c>
      <c r="BT104">
        <v>0</v>
      </c>
      <c r="BU104">
        <v>0</v>
      </c>
      <c r="BV104">
        <v>9990.6966666666667</v>
      </c>
      <c r="BW104">
        <v>0</v>
      </c>
      <c r="BX104">
        <v>789.69877777777788</v>
      </c>
      <c r="BY104">
        <v>-42.673233333333343</v>
      </c>
      <c r="BZ104">
        <v>1453.336666666667</v>
      </c>
      <c r="CA104">
        <v>1495.086666666667</v>
      </c>
      <c r="CB104">
        <v>1.319724444444444</v>
      </c>
      <c r="CC104">
        <v>1459.4077777777779</v>
      </c>
      <c r="CD104">
        <v>23.864822222222219</v>
      </c>
      <c r="CE104">
        <v>1.851633333333333</v>
      </c>
      <c r="CF104">
        <v>1.7546033333333331</v>
      </c>
      <c r="CG104">
        <v>16.229611111111112</v>
      </c>
      <c r="CH104">
        <v>15.3881</v>
      </c>
      <c r="CI104">
        <v>2000.0333333333331</v>
      </c>
      <c r="CJ104">
        <v>0.97999600000000009</v>
      </c>
      <c r="CK104">
        <v>2.0004500000000001E-2</v>
      </c>
      <c r="CL104">
        <v>0</v>
      </c>
      <c r="CM104">
        <v>2.3215888888888889</v>
      </c>
      <c r="CN104">
        <v>0</v>
      </c>
      <c r="CO104">
        <v>5030.2733333333326</v>
      </c>
      <c r="CP104">
        <v>16749.722222222219</v>
      </c>
      <c r="CQ104">
        <v>38.875</v>
      </c>
      <c r="CR104">
        <v>40.5</v>
      </c>
      <c r="CS104">
        <v>39.186999999999998</v>
      </c>
      <c r="CT104">
        <v>39.125</v>
      </c>
      <c r="CU104">
        <v>38.186999999999998</v>
      </c>
      <c r="CV104">
        <v>1960.0233333333331</v>
      </c>
      <c r="CW104">
        <v>40.01</v>
      </c>
      <c r="CX104">
        <v>0</v>
      </c>
      <c r="CY104">
        <v>1657565858.0999999</v>
      </c>
      <c r="CZ104">
        <v>0</v>
      </c>
      <c r="DA104">
        <v>0</v>
      </c>
      <c r="DB104" t="s">
        <v>356</v>
      </c>
      <c r="DC104">
        <v>1657463822.5999999</v>
      </c>
      <c r="DD104">
        <v>1657463835.0999999</v>
      </c>
      <c r="DE104">
        <v>0</v>
      </c>
      <c r="DF104">
        <v>-2.657</v>
      </c>
      <c r="DG104">
        <v>-13.192</v>
      </c>
      <c r="DH104">
        <v>-3.9239999999999999</v>
      </c>
      <c r="DI104">
        <v>-0.217</v>
      </c>
      <c r="DJ104">
        <v>376</v>
      </c>
      <c r="DK104">
        <v>3</v>
      </c>
      <c r="DL104">
        <v>0.48</v>
      </c>
      <c r="DM104">
        <v>0.03</v>
      </c>
      <c r="DN104">
        <v>-42.457232500000003</v>
      </c>
      <c r="DO104">
        <v>-1.689276923076952</v>
      </c>
      <c r="DP104">
        <v>0.18464005847526671</v>
      </c>
      <c r="DQ104">
        <v>0</v>
      </c>
      <c r="DR104">
        <v>1.3473919999999999</v>
      </c>
      <c r="DS104">
        <v>-0.27696270168855702</v>
      </c>
      <c r="DT104">
        <v>3.1254661268361232E-2</v>
      </c>
      <c r="DU104">
        <v>0</v>
      </c>
      <c r="DV104">
        <v>0</v>
      </c>
      <c r="DW104">
        <v>2</v>
      </c>
      <c r="DX104" t="s">
        <v>363</v>
      </c>
      <c r="DY104">
        <v>2.9804599999999999</v>
      </c>
      <c r="DZ104">
        <v>2.7157100000000001</v>
      </c>
      <c r="EA104">
        <v>0.177203</v>
      </c>
      <c r="EB104">
        <v>0.17849599999999999</v>
      </c>
      <c r="EC104">
        <v>9.0842400000000004E-2</v>
      </c>
      <c r="ED104">
        <v>8.5706500000000005E-2</v>
      </c>
      <c r="EE104">
        <v>25938.799999999999</v>
      </c>
      <c r="EF104">
        <v>26024.6</v>
      </c>
      <c r="EG104">
        <v>29314.799999999999</v>
      </c>
      <c r="EH104">
        <v>29308.5</v>
      </c>
      <c r="EI104">
        <v>35320</v>
      </c>
      <c r="EJ104">
        <v>35601</v>
      </c>
      <c r="EK104">
        <v>41295.9</v>
      </c>
      <c r="EL104">
        <v>41734.5</v>
      </c>
      <c r="EM104">
        <v>1.94387</v>
      </c>
      <c r="EN104">
        <v>2.1339199999999998</v>
      </c>
      <c r="EO104">
        <v>6.7688499999999999E-2</v>
      </c>
      <c r="EP104">
        <v>0</v>
      </c>
      <c r="EQ104">
        <v>26.805800000000001</v>
      </c>
      <c r="ER104">
        <v>999.9</v>
      </c>
      <c r="ES104">
        <v>35</v>
      </c>
      <c r="ET104">
        <v>36.200000000000003</v>
      </c>
      <c r="EU104">
        <v>28.726900000000001</v>
      </c>
      <c r="EV104">
        <v>62.040100000000002</v>
      </c>
      <c r="EW104">
        <v>26.0136</v>
      </c>
      <c r="EX104">
        <v>2</v>
      </c>
      <c r="EY104">
        <v>0.106395</v>
      </c>
      <c r="EZ104">
        <v>1.2902499999999999</v>
      </c>
      <c r="FA104">
        <v>20.3795</v>
      </c>
      <c r="FB104">
        <v>5.2174399999999999</v>
      </c>
      <c r="FC104">
        <v>12.0099</v>
      </c>
      <c r="FD104">
        <v>4.9888000000000003</v>
      </c>
      <c r="FE104">
        <v>3.2885499999999999</v>
      </c>
      <c r="FF104">
        <v>9631.6</v>
      </c>
      <c r="FG104">
        <v>9999</v>
      </c>
      <c r="FH104">
        <v>9999</v>
      </c>
      <c r="FI104">
        <v>143.19999999999999</v>
      </c>
      <c r="FJ104">
        <v>1.86747</v>
      </c>
      <c r="FK104">
        <v>1.86646</v>
      </c>
      <c r="FL104">
        <v>1.86599</v>
      </c>
      <c r="FM104">
        <v>1.8658399999999999</v>
      </c>
      <c r="FN104">
        <v>1.86768</v>
      </c>
      <c r="FO104">
        <v>1.87012</v>
      </c>
      <c r="FP104">
        <v>1.86877</v>
      </c>
      <c r="FQ104">
        <v>1.87015</v>
      </c>
      <c r="FR104">
        <v>0</v>
      </c>
      <c r="FS104">
        <v>0</v>
      </c>
      <c r="FT104">
        <v>0</v>
      </c>
      <c r="FU104">
        <v>0</v>
      </c>
      <c r="FV104" t="s">
        <v>358</v>
      </c>
      <c r="FW104" t="s">
        <v>359</v>
      </c>
      <c r="FX104" t="s">
        <v>360</v>
      </c>
      <c r="FY104" t="s">
        <v>360</v>
      </c>
      <c r="FZ104" t="s">
        <v>360</v>
      </c>
      <c r="GA104" t="s">
        <v>360</v>
      </c>
      <c r="GB104">
        <v>0</v>
      </c>
      <c r="GC104">
        <v>100</v>
      </c>
      <c r="GD104">
        <v>100</v>
      </c>
      <c r="GE104">
        <v>-3.81</v>
      </c>
      <c r="GF104">
        <v>-0.1082</v>
      </c>
      <c r="GG104">
        <v>-1.416173661898785</v>
      </c>
      <c r="GH104">
        <v>-6.7673973195194002E-4</v>
      </c>
      <c r="GI104">
        <v>-1.250690455310944E-6</v>
      </c>
      <c r="GJ104">
        <v>3.8565111497720912E-10</v>
      </c>
      <c r="GK104">
        <v>-0.26405555660328678</v>
      </c>
      <c r="GL104">
        <v>-8.0097668062306809E-3</v>
      </c>
      <c r="GM104">
        <v>7.889985885015092E-4</v>
      </c>
      <c r="GN104">
        <v>-9.0450257093495313E-6</v>
      </c>
      <c r="GO104">
        <v>18</v>
      </c>
      <c r="GP104">
        <v>2288</v>
      </c>
      <c r="GQ104">
        <v>1</v>
      </c>
      <c r="GR104">
        <v>38</v>
      </c>
      <c r="GS104">
        <v>1700.6</v>
      </c>
      <c r="GT104">
        <v>1700.4</v>
      </c>
      <c r="GU104">
        <v>3.5058600000000002</v>
      </c>
      <c r="GV104">
        <v>2.2033700000000001</v>
      </c>
      <c r="GW104">
        <v>1.94702</v>
      </c>
      <c r="GX104">
        <v>2.7661099999999998</v>
      </c>
      <c r="GY104">
        <v>2.19482</v>
      </c>
      <c r="GZ104">
        <v>2.3645</v>
      </c>
      <c r="HA104">
        <v>40.451000000000001</v>
      </c>
      <c r="HB104">
        <v>13.8956</v>
      </c>
      <c r="HC104">
        <v>18</v>
      </c>
      <c r="HD104">
        <v>530.31799999999998</v>
      </c>
      <c r="HE104">
        <v>623.66300000000001</v>
      </c>
      <c r="HF104">
        <v>24.401599999999998</v>
      </c>
      <c r="HG104">
        <v>28.8034</v>
      </c>
      <c r="HH104">
        <v>30.0001</v>
      </c>
      <c r="HI104">
        <v>28.788900000000002</v>
      </c>
      <c r="HJ104">
        <v>28.7254</v>
      </c>
      <c r="HK104">
        <v>70.250900000000001</v>
      </c>
      <c r="HL104">
        <v>10.8863</v>
      </c>
      <c r="HM104">
        <v>13.3245</v>
      </c>
      <c r="HN104">
        <v>24.431000000000001</v>
      </c>
      <c r="HO104">
        <v>1489.9</v>
      </c>
      <c r="HP104">
        <v>23.8874</v>
      </c>
      <c r="HQ104">
        <v>100.252</v>
      </c>
      <c r="HR104">
        <v>100.26300000000001</v>
      </c>
    </row>
    <row r="105" spans="1:226" x14ac:dyDescent="0.2">
      <c r="A105">
        <v>89</v>
      </c>
      <c r="B105">
        <v>1657565863</v>
      </c>
      <c r="C105">
        <v>531.5</v>
      </c>
      <c r="D105" t="s">
        <v>536</v>
      </c>
      <c r="E105" t="s">
        <v>537</v>
      </c>
      <c r="F105">
        <v>5</v>
      </c>
      <c r="G105" t="s">
        <v>353</v>
      </c>
      <c r="H105" t="s">
        <v>354</v>
      </c>
      <c r="I105">
        <v>1657565860.2</v>
      </c>
      <c r="J105">
        <f t="shared" si="34"/>
        <v>2.5663171110473933E-3</v>
      </c>
      <c r="K105">
        <f t="shared" si="35"/>
        <v>2.5663171110473932</v>
      </c>
      <c r="L105">
        <f t="shared" si="36"/>
        <v>40.170548697125831</v>
      </c>
      <c r="M105">
        <f t="shared" si="37"/>
        <v>1432.4749999999999</v>
      </c>
      <c r="N105">
        <f t="shared" si="38"/>
        <v>708.66066571653414</v>
      </c>
      <c r="O105">
        <f t="shared" si="39"/>
        <v>52.173157220996181</v>
      </c>
      <c r="P105">
        <f t="shared" si="40"/>
        <v>105.4619608590515</v>
      </c>
      <c r="Q105">
        <f t="shared" si="41"/>
        <v>9.623636586449151E-2</v>
      </c>
      <c r="R105">
        <f t="shared" si="42"/>
        <v>3.1764870939982699</v>
      </c>
      <c r="S105">
        <f t="shared" si="43"/>
        <v>9.4645468927763668E-2</v>
      </c>
      <c r="T105">
        <f t="shared" si="44"/>
        <v>5.9294163174611919E-2</v>
      </c>
      <c r="U105">
        <f t="shared" si="45"/>
        <v>321.51386579999996</v>
      </c>
      <c r="V105">
        <f t="shared" si="46"/>
        <v>28.65873074939854</v>
      </c>
      <c r="W105">
        <f t="shared" si="47"/>
        <v>27.905290000000001</v>
      </c>
      <c r="X105">
        <f t="shared" si="48"/>
        <v>3.7739377493073012</v>
      </c>
      <c r="Y105">
        <f t="shared" si="49"/>
        <v>50.244084762061426</v>
      </c>
      <c r="Z105">
        <f t="shared" si="50"/>
        <v>1.8539682271070685</v>
      </c>
      <c r="AA105">
        <f t="shared" si="51"/>
        <v>3.689923372844425</v>
      </c>
      <c r="AB105">
        <f t="shared" si="52"/>
        <v>1.9199695222002326</v>
      </c>
      <c r="AC105">
        <f t="shared" si="53"/>
        <v>-113.17458459719005</v>
      </c>
      <c r="AD105">
        <f t="shared" si="54"/>
        <v>-65.993197579475932</v>
      </c>
      <c r="AE105">
        <f t="shared" si="55"/>
        <v>-4.5156303465823742</v>
      </c>
      <c r="AF105">
        <f t="shared" si="56"/>
        <v>137.8304532767516</v>
      </c>
      <c r="AG105">
        <f t="shared" si="57"/>
        <v>76.985329720038052</v>
      </c>
      <c r="AH105">
        <f t="shared" si="58"/>
        <v>2.5865247631480774</v>
      </c>
      <c r="AI105">
        <f t="shared" si="59"/>
        <v>40.170548697125831</v>
      </c>
      <c r="AJ105">
        <v>1512.077807589249</v>
      </c>
      <c r="AK105">
        <v>1477.3398181818179</v>
      </c>
      <c r="AL105">
        <v>3.417091338283325</v>
      </c>
      <c r="AM105">
        <v>64.431249241879684</v>
      </c>
      <c r="AN105">
        <f t="shared" si="60"/>
        <v>2.5663171110473932</v>
      </c>
      <c r="AO105">
        <v>23.85149868358927</v>
      </c>
      <c r="AP105">
        <v>25.177463030303031</v>
      </c>
      <c r="AQ105">
        <v>-3.301298408091458E-4</v>
      </c>
      <c r="AR105">
        <v>78.105960505336981</v>
      </c>
      <c r="AS105">
        <v>0</v>
      </c>
      <c r="AT105">
        <v>0</v>
      </c>
      <c r="AU105">
        <f t="shared" si="61"/>
        <v>1</v>
      </c>
      <c r="AV105">
        <f t="shared" si="62"/>
        <v>0</v>
      </c>
      <c r="AW105">
        <f t="shared" si="63"/>
        <v>38797.665168024025</v>
      </c>
      <c r="AX105">
        <f t="shared" si="64"/>
        <v>1999.9829999999999</v>
      </c>
      <c r="AY105">
        <f t="shared" si="65"/>
        <v>1681.1860199999999</v>
      </c>
      <c r="AZ105">
        <f t="shared" si="66"/>
        <v>0.84060015510131836</v>
      </c>
      <c r="BA105">
        <f t="shared" si="67"/>
        <v>0.16075829934554442</v>
      </c>
      <c r="BB105">
        <v>2.6469999999999998</v>
      </c>
      <c r="BC105">
        <v>0.5</v>
      </c>
      <c r="BD105" t="s">
        <v>355</v>
      </c>
      <c r="BE105">
        <v>2</v>
      </c>
      <c r="BF105" t="b">
        <v>1</v>
      </c>
      <c r="BG105">
        <v>1657565860.2</v>
      </c>
      <c r="BH105">
        <v>1432.4749999999999</v>
      </c>
      <c r="BI105">
        <v>1475.194</v>
      </c>
      <c r="BJ105">
        <v>25.182189999999999</v>
      </c>
      <c r="BK105">
        <v>23.84732</v>
      </c>
      <c r="BL105">
        <v>1436.3</v>
      </c>
      <c r="BM105">
        <v>25.290489999999998</v>
      </c>
      <c r="BN105">
        <v>499.98279999999988</v>
      </c>
      <c r="BO105">
        <v>73.522329999999997</v>
      </c>
      <c r="BP105">
        <v>9.9869940000000018E-2</v>
      </c>
      <c r="BQ105">
        <v>27.519929999999999</v>
      </c>
      <c r="BR105">
        <v>27.905290000000001</v>
      </c>
      <c r="BS105">
        <v>999.9</v>
      </c>
      <c r="BT105">
        <v>0</v>
      </c>
      <c r="BU105">
        <v>0</v>
      </c>
      <c r="BV105">
        <v>9996.882999999998</v>
      </c>
      <c r="BW105">
        <v>0</v>
      </c>
      <c r="BX105">
        <v>790.92669999999998</v>
      </c>
      <c r="BY105">
        <v>-42.719539999999988</v>
      </c>
      <c r="BZ105">
        <v>1469.4770000000001</v>
      </c>
      <c r="CA105">
        <v>1511.2339999999999</v>
      </c>
      <c r="CB105">
        <v>1.334884</v>
      </c>
      <c r="CC105">
        <v>1475.194</v>
      </c>
      <c r="CD105">
        <v>23.84732</v>
      </c>
      <c r="CE105">
        <v>1.851453</v>
      </c>
      <c r="CF105">
        <v>1.7533110000000001</v>
      </c>
      <c r="CG105">
        <v>16.228100000000001</v>
      </c>
      <c r="CH105">
        <v>15.37663</v>
      </c>
      <c r="CI105">
        <v>1999.9829999999999</v>
      </c>
      <c r="CJ105">
        <v>0.97999539999999996</v>
      </c>
      <c r="CK105">
        <v>2.0005080000000001E-2</v>
      </c>
      <c r="CL105">
        <v>0</v>
      </c>
      <c r="CM105">
        <v>2.2595700000000001</v>
      </c>
      <c r="CN105">
        <v>0</v>
      </c>
      <c r="CO105">
        <v>5027.2790000000005</v>
      </c>
      <c r="CP105">
        <v>16749.310000000001</v>
      </c>
      <c r="CQ105">
        <v>38.875</v>
      </c>
      <c r="CR105">
        <v>40.487400000000001</v>
      </c>
      <c r="CS105">
        <v>39.186999999999998</v>
      </c>
      <c r="CT105">
        <v>39.125</v>
      </c>
      <c r="CU105">
        <v>38.186999999999998</v>
      </c>
      <c r="CV105">
        <v>1959.973</v>
      </c>
      <c r="CW105">
        <v>40.01</v>
      </c>
      <c r="CX105">
        <v>0</v>
      </c>
      <c r="CY105">
        <v>1657565863.5</v>
      </c>
      <c r="CZ105">
        <v>0</v>
      </c>
      <c r="DA105">
        <v>0</v>
      </c>
      <c r="DB105" t="s">
        <v>356</v>
      </c>
      <c r="DC105">
        <v>1657463822.5999999</v>
      </c>
      <c r="DD105">
        <v>1657463835.0999999</v>
      </c>
      <c r="DE105">
        <v>0</v>
      </c>
      <c r="DF105">
        <v>-2.657</v>
      </c>
      <c r="DG105">
        <v>-13.192</v>
      </c>
      <c r="DH105">
        <v>-3.9239999999999999</v>
      </c>
      <c r="DI105">
        <v>-0.217</v>
      </c>
      <c r="DJ105">
        <v>376</v>
      </c>
      <c r="DK105">
        <v>3</v>
      </c>
      <c r="DL105">
        <v>0.48</v>
      </c>
      <c r="DM105">
        <v>0.03</v>
      </c>
      <c r="DN105">
        <v>-42.578009756097558</v>
      </c>
      <c r="DO105">
        <v>-1.361782578397261</v>
      </c>
      <c r="DP105">
        <v>0.1608049671676661</v>
      </c>
      <c r="DQ105">
        <v>0</v>
      </c>
      <c r="DR105">
        <v>1.3366621951219511</v>
      </c>
      <c r="DS105">
        <v>-0.14052752613240119</v>
      </c>
      <c r="DT105">
        <v>2.5893399998341709E-2</v>
      </c>
      <c r="DU105">
        <v>0</v>
      </c>
      <c r="DV105">
        <v>0</v>
      </c>
      <c r="DW105">
        <v>2</v>
      </c>
      <c r="DX105" t="s">
        <v>363</v>
      </c>
      <c r="DY105">
        <v>2.9802</v>
      </c>
      <c r="DZ105">
        <v>2.7155100000000001</v>
      </c>
      <c r="EA105">
        <v>0.178483</v>
      </c>
      <c r="EB105">
        <v>0.17974499999999999</v>
      </c>
      <c r="EC105">
        <v>9.0819499999999997E-2</v>
      </c>
      <c r="ED105">
        <v>8.5657700000000003E-2</v>
      </c>
      <c r="EE105">
        <v>25899</v>
      </c>
      <c r="EF105">
        <v>25984.9</v>
      </c>
      <c r="EG105">
        <v>29315.5</v>
      </c>
      <c r="EH105">
        <v>29308.400000000001</v>
      </c>
      <c r="EI105">
        <v>35322.1</v>
      </c>
      <c r="EJ105">
        <v>35602.6</v>
      </c>
      <c r="EK105">
        <v>41297.300000000003</v>
      </c>
      <c r="EL105">
        <v>41734.1</v>
      </c>
      <c r="EM105">
        <v>1.9435500000000001</v>
      </c>
      <c r="EN105">
        <v>2.1342500000000002</v>
      </c>
      <c r="EO105">
        <v>6.7971599999999993E-2</v>
      </c>
      <c r="EP105">
        <v>0</v>
      </c>
      <c r="EQ105">
        <v>26.788799999999998</v>
      </c>
      <c r="ER105">
        <v>999.9</v>
      </c>
      <c r="ES105">
        <v>34.9</v>
      </c>
      <c r="ET105">
        <v>36.200000000000003</v>
      </c>
      <c r="EU105">
        <v>28.648599999999998</v>
      </c>
      <c r="EV105">
        <v>61.8401</v>
      </c>
      <c r="EW105">
        <v>26.017600000000002</v>
      </c>
      <c r="EX105">
        <v>2</v>
      </c>
      <c r="EY105">
        <v>0.106756</v>
      </c>
      <c r="EZ105">
        <v>1.22201</v>
      </c>
      <c r="FA105">
        <v>20.38</v>
      </c>
      <c r="FB105">
        <v>5.2180400000000002</v>
      </c>
      <c r="FC105">
        <v>12.0099</v>
      </c>
      <c r="FD105">
        <v>4.9889999999999999</v>
      </c>
      <c r="FE105">
        <v>3.2886500000000001</v>
      </c>
      <c r="FF105">
        <v>9631.6</v>
      </c>
      <c r="FG105">
        <v>9999</v>
      </c>
      <c r="FH105">
        <v>9999</v>
      </c>
      <c r="FI105">
        <v>143.19999999999999</v>
      </c>
      <c r="FJ105">
        <v>1.8674599999999999</v>
      </c>
      <c r="FK105">
        <v>1.86646</v>
      </c>
      <c r="FL105">
        <v>1.8660000000000001</v>
      </c>
      <c r="FM105">
        <v>1.8658399999999999</v>
      </c>
      <c r="FN105">
        <v>1.86768</v>
      </c>
      <c r="FO105">
        <v>1.87012</v>
      </c>
      <c r="FP105">
        <v>1.86877</v>
      </c>
      <c r="FQ105">
        <v>1.87015</v>
      </c>
      <c r="FR105">
        <v>0</v>
      </c>
      <c r="FS105">
        <v>0</v>
      </c>
      <c r="FT105">
        <v>0</v>
      </c>
      <c r="FU105">
        <v>0</v>
      </c>
      <c r="FV105" t="s">
        <v>358</v>
      </c>
      <c r="FW105" t="s">
        <v>359</v>
      </c>
      <c r="FX105" t="s">
        <v>360</v>
      </c>
      <c r="FY105" t="s">
        <v>360</v>
      </c>
      <c r="FZ105" t="s">
        <v>360</v>
      </c>
      <c r="GA105" t="s">
        <v>360</v>
      </c>
      <c r="GB105">
        <v>0</v>
      </c>
      <c r="GC105">
        <v>100</v>
      </c>
      <c r="GD105">
        <v>100</v>
      </c>
      <c r="GE105">
        <v>-3.84</v>
      </c>
      <c r="GF105">
        <v>-0.1084</v>
      </c>
      <c r="GG105">
        <v>-1.416173661898785</v>
      </c>
      <c r="GH105">
        <v>-6.7673973195194002E-4</v>
      </c>
      <c r="GI105">
        <v>-1.250690455310944E-6</v>
      </c>
      <c r="GJ105">
        <v>3.8565111497720912E-10</v>
      </c>
      <c r="GK105">
        <v>-0.26405555660328678</v>
      </c>
      <c r="GL105">
        <v>-8.0097668062306809E-3</v>
      </c>
      <c r="GM105">
        <v>7.889985885015092E-4</v>
      </c>
      <c r="GN105">
        <v>-9.0450257093495313E-6</v>
      </c>
      <c r="GO105">
        <v>18</v>
      </c>
      <c r="GP105">
        <v>2288</v>
      </c>
      <c r="GQ105">
        <v>1</v>
      </c>
      <c r="GR105">
        <v>38</v>
      </c>
      <c r="GS105">
        <v>1700.7</v>
      </c>
      <c r="GT105">
        <v>1700.5</v>
      </c>
      <c r="GU105">
        <v>3.5375999999999999</v>
      </c>
      <c r="GV105">
        <v>2.2009300000000001</v>
      </c>
      <c r="GW105">
        <v>1.94702</v>
      </c>
      <c r="GX105">
        <v>2.7661099999999998</v>
      </c>
      <c r="GY105">
        <v>2.19482</v>
      </c>
      <c r="GZ105">
        <v>2.3584000000000001</v>
      </c>
      <c r="HA105">
        <v>40.451000000000001</v>
      </c>
      <c r="HB105">
        <v>13.886900000000001</v>
      </c>
      <c r="HC105">
        <v>18</v>
      </c>
      <c r="HD105">
        <v>530.09900000000005</v>
      </c>
      <c r="HE105">
        <v>623.92100000000005</v>
      </c>
      <c r="HF105">
        <v>24.458400000000001</v>
      </c>
      <c r="HG105">
        <v>28.805399999999999</v>
      </c>
      <c r="HH105">
        <v>30.0002</v>
      </c>
      <c r="HI105">
        <v>28.788900000000002</v>
      </c>
      <c r="HJ105">
        <v>28.725000000000001</v>
      </c>
      <c r="HK105">
        <v>70.825699999999998</v>
      </c>
      <c r="HL105">
        <v>10.8863</v>
      </c>
      <c r="HM105">
        <v>13.3245</v>
      </c>
      <c r="HN105">
        <v>24.491900000000001</v>
      </c>
      <c r="HO105">
        <v>1503.26</v>
      </c>
      <c r="HP105">
        <v>23.8874</v>
      </c>
      <c r="HQ105">
        <v>100.255</v>
      </c>
      <c r="HR105">
        <v>100.262</v>
      </c>
    </row>
    <row r="106" spans="1:226" x14ac:dyDescent="0.2">
      <c r="A106">
        <v>90</v>
      </c>
      <c r="B106">
        <v>1657565868</v>
      </c>
      <c r="C106">
        <v>536.5</v>
      </c>
      <c r="D106" t="s">
        <v>538</v>
      </c>
      <c r="E106" t="s">
        <v>539</v>
      </c>
      <c r="F106">
        <v>5</v>
      </c>
      <c r="G106" t="s">
        <v>353</v>
      </c>
      <c r="H106" t="s">
        <v>354</v>
      </c>
      <c r="I106">
        <v>1657565865.5</v>
      </c>
      <c r="J106">
        <f t="shared" si="34"/>
        <v>2.5738362052203068E-3</v>
      </c>
      <c r="K106">
        <f t="shared" si="35"/>
        <v>2.573836205220307</v>
      </c>
      <c r="L106">
        <f t="shared" si="36"/>
        <v>40.137777749797252</v>
      </c>
      <c r="M106">
        <f t="shared" si="37"/>
        <v>1450.098888888889</v>
      </c>
      <c r="N106">
        <f t="shared" si="38"/>
        <v>728.23740787481574</v>
      </c>
      <c r="O106">
        <f t="shared" si="39"/>
        <v>53.614664047318755</v>
      </c>
      <c r="P106">
        <f t="shared" si="40"/>
        <v>106.75991637130052</v>
      </c>
      <c r="Q106">
        <f t="shared" si="41"/>
        <v>9.6553346915441651E-2</v>
      </c>
      <c r="R106">
        <f t="shared" si="42"/>
        <v>3.1763302517715086</v>
      </c>
      <c r="S106">
        <f t="shared" si="43"/>
        <v>9.4951968945872073E-2</v>
      </c>
      <c r="T106">
        <f t="shared" si="44"/>
        <v>5.9486645697387E-2</v>
      </c>
      <c r="U106">
        <f t="shared" si="45"/>
        <v>321.51806071298233</v>
      </c>
      <c r="V106">
        <f t="shared" si="46"/>
        <v>28.65549814189259</v>
      </c>
      <c r="W106">
        <f t="shared" si="47"/>
        <v>27.89841111111112</v>
      </c>
      <c r="X106">
        <f t="shared" si="48"/>
        <v>3.7724235401392798</v>
      </c>
      <c r="Y106">
        <f t="shared" si="49"/>
        <v>50.222308511569103</v>
      </c>
      <c r="Z106">
        <f t="shared" si="50"/>
        <v>1.8530024380228818</v>
      </c>
      <c r="AA106">
        <f t="shared" si="51"/>
        <v>3.6896002850924865</v>
      </c>
      <c r="AB106">
        <f t="shared" si="52"/>
        <v>1.919421102116398</v>
      </c>
      <c r="AC106">
        <f t="shared" si="53"/>
        <v>-113.50617665021554</v>
      </c>
      <c r="AD106">
        <f t="shared" si="54"/>
        <v>-65.068274897922194</v>
      </c>
      <c r="AE106">
        <f t="shared" si="55"/>
        <v>-4.4523756502620104</v>
      </c>
      <c r="AF106">
        <f t="shared" si="56"/>
        <v>138.49123351458258</v>
      </c>
      <c r="AG106">
        <f t="shared" si="57"/>
        <v>77.181340182960881</v>
      </c>
      <c r="AH106">
        <f t="shared" si="58"/>
        <v>2.5999986812001503</v>
      </c>
      <c r="AI106">
        <f t="shared" si="59"/>
        <v>40.137777749797252</v>
      </c>
      <c r="AJ106">
        <v>1529.184334228665</v>
      </c>
      <c r="AK106">
        <v>1494.4055757575759</v>
      </c>
      <c r="AL106">
        <v>3.4329962913448648</v>
      </c>
      <c r="AM106">
        <v>64.431249241879684</v>
      </c>
      <c r="AN106">
        <f t="shared" si="60"/>
        <v>2.573836205220307</v>
      </c>
      <c r="AO106">
        <v>23.83180328216298</v>
      </c>
      <c r="AP106">
        <v>25.162769090909091</v>
      </c>
      <c r="AQ106">
        <v>-5.8118329428203037E-4</v>
      </c>
      <c r="AR106">
        <v>78.105960505336981</v>
      </c>
      <c r="AS106">
        <v>0</v>
      </c>
      <c r="AT106">
        <v>0</v>
      </c>
      <c r="AU106">
        <f t="shared" si="61"/>
        <v>1</v>
      </c>
      <c r="AV106">
        <f t="shared" si="62"/>
        <v>0</v>
      </c>
      <c r="AW106">
        <f t="shared" si="63"/>
        <v>38795.295859992875</v>
      </c>
      <c r="AX106">
        <f t="shared" si="64"/>
        <v>2000.008888888889</v>
      </c>
      <c r="AY106">
        <f t="shared" si="65"/>
        <v>1681.2077993331513</v>
      </c>
      <c r="AZ106">
        <f t="shared" si="66"/>
        <v>0.84060016366584822</v>
      </c>
      <c r="BA106">
        <f t="shared" si="67"/>
        <v>0.16075831587508727</v>
      </c>
      <c r="BB106">
        <v>2.6469999999999998</v>
      </c>
      <c r="BC106">
        <v>0.5</v>
      </c>
      <c r="BD106" t="s">
        <v>355</v>
      </c>
      <c r="BE106">
        <v>2</v>
      </c>
      <c r="BF106" t="b">
        <v>1</v>
      </c>
      <c r="BG106">
        <v>1657565865.5</v>
      </c>
      <c r="BH106">
        <v>1450.098888888889</v>
      </c>
      <c r="BI106">
        <v>1492.954444444445</v>
      </c>
      <c r="BJ106">
        <v>25.168966666666659</v>
      </c>
      <c r="BK106">
        <v>23.827177777777781</v>
      </c>
      <c r="BL106">
        <v>1453.9566666666669</v>
      </c>
      <c r="BM106">
        <v>25.277422222222221</v>
      </c>
      <c r="BN106">
        <v>500.00255555555549</v>
      </c>
      <c r="BO106">
        <v>73.522433333333339</v>
      </c>
      <c r="BP106">
        <v>0.1000742</v>
      </c>
      <c r="BQ106">
        <v>27.518433333333331</v>
      </c>
      <c r="BR106">
        <v>27.89841111111112</v>
      </c>
      <c r="BS106">
        <v>999.90000000000009</v>
      </c>
      <c r="BT106">
        <v>0</v>
      </c>
      <c r="BU106">
        <v>0</v>
      </c>
      <c r="BV106">
        <v>9996.18</v>
      </c>
      <c r="BW106">
        <v>0</v>
      </c>
      <c r="BX106">
        <v>786.89877777777781</v>
      </c>
      <c r="BY106">
        <v>-42.856000000000002</v>
      </c>
      <c r="BZ106">
        <v>1487.54</v>
      </c>
      <c r="CA106">
        <v>1529.395555555556</v>
      </c>
      <c r="CB106">
        <v>1.3417888888888889</v>
      </c>
      <c r="CC106">
        <v>1492.954444444445</v>
      </c>
      <c r="CD106">
        <v>23.827177777777781</v>
      </c>
      <c r="CE106">
        <v>1.850484444444445</v>
      </c>
      <c r="CF106">
        <v>1.7518311111111109</v>
      </c>
      <c r="CG106">
        <v>16.219877777777779</v>
      </c>
      <c r="CH106">
        <v>15.36347777777778</v>
      </c>
      <c r="CI106">
        <v>2000.008888888889</v>
      </c>
      <c r="CJ106">
        <v>0.97999533333333333</v>
      </c>
      <c r="CK106">
        <v>2.0005144444444449E-2</v>
      </c>
      <c r="CL106">
        <v>0</v>
      </c>
      <c r="CM106">
        <v>2.2205777777777782</v>
      </c>
      <c r="CN106">
        <v>0</v>
      </c>
      <c r="CO106">
        <v>5033.9699999999993</v>
      </c>
      <c r="CP106">
        <v>16749.522222222218</v>
      </c>
      <c r="CQ106">
        <v>38.875</v>
      </c>
      <c r="CR106">
        <v>40.436999999999998</v>
      </c>
      <c r="CS106">
        <v>39.186999999999998</v>
      </c>
      <c r="CT106">
        <v>39.104000000000013</v>
      </c>
      <c r="CU106">
        <v>38.186999999999998</v>
      </c>
      <c r="CV106">
        <v>1959.998888888889</v>
      </c>
      <c r="CW106">
        <v>40.011111111111113</v>
      </c>
      <c r="CX106">
        <v>0</v>
      </c>
      <c r="CY106">
        <v>1657565868.3</v>
      </c>
      <c r="CZ106">
        <v>0</v>
      </c>
      <c r="DA106">
        <v>0</v>
      </c>
      <c r="DB106" t="s">
        <v>356</v>
      </c>
      <c r="DC106">
        <v>1657463822.5999999</v>
      </c>
      <c r="DD106">
        <v>1657463835.0999999</v>
      </c>
      <c r="DE106">
        <v>0</v>
      </c>
      <c r="DF106">
        <v>-2.657</v>
      </c>
      <c r="DG106">
        <v>-13.192</v>
      </c>
      <c r="DH106">
        <v>-3.9239999999999999</v>
      </c>
      <c r="DI106">
        <v>-0.217</v>
      </c>
      <c r="DJ106">
        <v>376</v>
      </c>
      <c r="DK106">
        <v>3</v>
      </c>
      <c r="DL106">
        <v>0.48</v>
      </c>
      <c r="DM106">
        <v>0.03</v>
      </c>
      <c r="DN106">
        <v>-42.688136585365847</v>
      </c>
      <c r="DO106">
        <v>-1.2975972125435411</v>
      </c>
      <c r="DP106">
        <v>0.15230617231394719</v>
      </c>
      <c r="DQ106">
        <v>0</v>
      </c>
      <c r="DR106">
        <v>1.3287390243902439</v>
      </c>
      <c r="DS106">
        <v>7.631937282229706E-2</v>
      </c>
      <c r="DT106">
        <v>1.6461164615895221E-2</v>
      </c>
      <c r="DU106">
        <v>1</v>
      </c>
      <c r="DV106">
        <v>1</v>
      </c>
      <c r="DW106">
        <v>2</v>
      </c>
      <c r="DX106" t="s">
        <v>357</v>
      </c>
      <c r="DY106">
        <v>2.9805600000000001</v>
      </c>
      <c r="DZ106">
        <v>2.7156799999999999</v>
      </c>
      <c r="EA106">
        <v>0.17974899999999999</v>
      </c>
      <c r="EB106">
        <v>0.18098900000000001</v>
      </c>
      <c r="EC106">
        <v>9.0779399999999996E-2</v>
      </c>
      <c r="ED106">
        <v>8.5613400000000006E-2</v>
      </c>
      <c r="EE106">
        <v>25859</v>
      </c>
      <c r="EF106">
        <v>25945.8</v>
      </c>
      <c r="EG106">
        <v>29315.5</v>
      </c>
      <c r="EH106">
        <v>29308.9</v>
      </c>
      <c r="EI106">
        <v>35324</v>
      </c>
      <c r="EJ106">
        <v>35605</v>
      </c>
      <c r="EK106">
        <v>41297.699999999997</v>
      </c>
      <c r="EL106">
        <v>41734.800000000003</v>
      </c>
      <c r="EM106">
        <v>1.9438500000000001</v>
      </c>
      <c r="EN106">
        <v>2.13395</v>
      </c>
      <c r="EO106">
        <v>6.9111599999999995E-2</v>
      </c>
      <c r="EP106">
        <v>0</v>
      </c>
      <c r="EQ106">
        <v>26.771799999999999</v>
      </c>
      <c r="ER106">
        <v>999.9</v>
      </c>
      <c r="ES106">
        <v>34.9</v>
      </c>
      <c r="ET106">
        <v>36.200000000000003</v>
      </c>
      <c r="EU106">
        <v>28.644300000000001</v>
      </c>
      <c r="EV106">
        <v>62.060099999999998</v>
      </c>
      <c r="EW106">
        <v>25.9495</v>
      </c>
      <c r="EX106">
        <v>2</v>
      </c>
      <c r="EY106">
        <v>0.106291</v>
      </c>
      <c r="EZ106">
        <v>1.1306</v>
      </c>
      <c r="FA106">
        <v>20.380700000000001</v>
      </c>
      <c r="FB106">
        <v>5.2180400000000002</v>
      </c>
      <c r="FC106">
        <v>12.0099</v>
      </c>
      <c r="FD106">
        <v>4.9889999999999999</v>
      </c>
      <c r="FE106">
        <v>3.2885800000000001</v>
      </c>
      <c r="FF106">
        <v>9631.9</v>
      </c>
      <c r="FG106">
        <v>9999</v>
      </c>
      <c r="FH106">
        <v>9999</v>
      </c>
      <c r="FI106">
        <v>143.30000000000001</v>
      </c>
      <c r="FJ106">
        <v>1.86748</v>
      </c>
      <c r="FK106">
        <v>1.86646</v>
      </c>
      <c r="FL106">
        <v>1.86599</v>
      </c>
      <c r="FM106">
        <v>1.8658399999999999</v>
      </c>
      <c r="FN106">
        <v>1.86768</v>
      </c>
      <c r="FO106">
        <v>1.87012</v>
      </c>
      <c r="FP106">
        <v>1.86877</v>
      </c>
      <c r="FQ106">
        <v>1.8701300000000001</v>
      </c>
      <c r="FR106">
        <v>0</v>
      </c>
      <c r="FS106">
        <v>0</v>
      </c>
      <c r="FT106">
        <v>0</v>
      </c>
      <c r="FU106">
        <v>0</v>
      </c>
      <c r="FV106" t="s">
        <v>358</v>
      </c>
      <c r="FW106" t="s">
        <v>359</v>
      </c>
      <c r="FX106" t="s">
        <v>360</v>
      </c>
      <c r="FY106" t="s">
        <v>360</v>
      </c>
      <c r="FZ106" t="s">
        <v>360</v>
      </c>
      <c r="GA106" t="s">
        <v>360</v>
      </c>
      <c r="GB106">
        <v>0</v>
      </c>
      <c r="GC106">
        <v>100</v>
      </c>
      <c r="GD106">
        <v>100</v>
      </c>
      <c r="GE106">
        <v>-3.87</v>
      </c>
      <c r="GF106">
        <v>-0.1086</v>
      </c>
      <c r="GG106">
        <v>-1.416173661898785</v>
      </c>
      <c r="GH106">
        <v>-6.7673973195194002E-4</v>
      </c>
      <c r="GI106">
        <v>-1.250690455310944E-6</v>
      </c>
      <c r="GJ106">
        <v>3.8565111497720912E-10</v>
      </c>
      <c r="GK106">
        <v>-0.26405555660328678</v>
      </c>
      <c r="GL106">
        <v>-8.0097668062306809E-3</v>
      </c>
      <c r="GM106">
        <v>7.889985885015092E-4</v>
      </c>
      <c r="GN106">
        <v>-9.0450257093495313E-6</v>
      </c>
      <c r="GO106">
        <v>18</v>
      </c>
      <c r="GP106">
        <v>2288</v>
      </c>
      <c r="GQ106">
        <v>1</v>
      </c>
      <c r="GR106">
        <v>38</v>
      </c>
      <c r="GS106">
        <v>1700.8</v>
      </c>
      <c r="GT106">
        <v>1700.5</v>
      </c>
      <c r="GU106">
        <v>3.5656699999999999</v>
      </c>
      <c r="GV106">
        <v>2.2009300000000001</v>
      </c>
      <c r="GW106">
        <v>1.94702</v>
      </c>
      <c r="GX106">
        <v>2.7661099999999998</v>
      </c>
      <c r="GY106">
        <v>2.19482</v>
      </c>
      <c r="GZ106">
        <v>2.3815900000000001</v>
      </c>
      <c r="HA106">
        <v>40.451000000000001</v>
      </c>
      <c r="HB106">
        <v>13.904400000000001</v>
      </c>
      <c r="HC106">
        <v>18</v>
      </c>
      <c r="HD106">
        <v>530.30100000000004</v>
      </c>
      <c r="HE106">
        <v>623.65700000000004</v>
      </c>
      <c r="HF106">
        <v>24.5215</v>
      </c>
      <c r="HG106">
        <v>28.805900000000001</v>
      </c>
      <c r="HH106">
        <v>30.0001</v>
      </c>
      <c r="HI106">
        <v>28.788900000000002</v>
      </c>
      <c r="HJ106">
        <v>28.722999999999999</v>
      </c>
      <c r="HK106">
        <v>71.4495</v>
      </c>
      <c r="HL106">
        <v>10.8863</v>
      </c>
      <c r="HM106">
        <v>13.3245</v>
      </c>
      <c r="HN106">
        <v>24.561499999999999</v>
      </c>
      <c r="HO106">
        <v>1523.3</v>
      </c>
      <c r="HP106">
        <v>23.8874</v>
      </c>
      <c r="HQ106">
        <v>100.256</v>
      </c>
      <c r="HR106">
        <v>100.26300000000001</v>
      </c>
    </row>
    <row r="107" spans="1:226" x14ac:dyDescent="0.2">
      <c r="A107">
        <v>91</v>
      </c>
      <c r="B107">
        <v>1657565873</v>
      </c>
      <c r="C107">
        <v>541.5</v>
      </c>
      <c r="D107" t="s">
        <v>540</v>
      </c>
      <c r="E107" t="s">
        <v>541</v>
      </c>
      <c r="F107">
        <v>5</v>
      </c>
      <c r="G107" t="s">
        <v>353</v>
      </c>
      <c r="H107" t="s">
        <v>354</v>
      </c>
      <c r="I107">
        <v>1657565870.2</v>
      </c>
      <c r="J107">
        <f t="shared" si="34"/>
        <v>2.5178686949615696E-3</v>
      </c>
      <c r="K107">
        <f t="shared" si="35"/>
        <v>2.5178686949615696</v>
      </c>
      <c r="L107">
        <f t="shared" si="36"/>
        <v>40.506690365037436</v>
      </c>
      <c r="M107">
        <f t="shared" si="37"/>
        <v>1465.9860000000001</v>
      </c>
      <c r="N107">
        <f t="shared" si="38"/>
        <v>721.19920203869935</v>
      </c>
      <c r="O107">
        <f t="shared" si="39"/>
        <v>53.096167729532787</v>
      </c>
      <c r="P107">
        <f t="shared" si="40"/>
        <v>107.92890275684205</v>
      </c>
      <c r="Q107">
        <f t="shared" si="41"/>
        <v>9.4245578694647308E-2</v>
      </c>
      <c r="R107">
        <f t="shared" si="42"/>
        <v>3.174169598677131</v>
      </c>
      <c r="S107">
        <f t="shared" si="43"/>
        <v>9.2718163294377154E-2</v>
      </c>
      <c r="T107">
        <f t="shared" si="44"/>
        <v>5.808402224448863E-2</v>
      </c>
      <c r="U107">
        <f t="shared" si="45"/>
        <v>321.51258900000005</v>
      </c>
      <c r="V107">
        <f t="shared" si="46"/>
        <v>28.668180927689026</v>
      </c>
      <c r="W107">
        <f t="shared" si="47"/>
        <v>27.908010000000001</v>
      </c>
      <c r="X107">
        <f t="shared" si="48"/>
        <v>3.7745366331178785</v>
      </c>
      <c r="Y107">
        <f t="shared" si="49"/>
        <v>50.189755133355703</v>
      </c>
      <c r="Z107">
        <f t="shared" si="50"/>
        <v>1.8516373983777312</v>
      </c>
      <c r="AA107">
        <f t="shared" si="51"/>
        <v>3.6892736245830937</v>
      </c>
      <c r="AB107">
        <f t="shared" si="52"/>
        <v>1.9228992347401472</v>
      </c>
      <c r="AC107">
        <f t="shared" si="53"/>
        <v>-111.03800944780522</v>
      </c>
      <c r="AD107">
        <f t="shared" si="54"/>
        <v>-66.925601403744352</v>
      </c>
      <c r="AE107">
        <f t="shared" si="55"/>
        <v>-4.582767644049782</v>
      </c>
      <c r="AF107">
        <f t="shared" si="56"/>
        <v>138.96621050440069</v>
      </c>
      <c r="AG107">
        <f t="shared" si="57"/>
        <v>77.077051307330152</v>
      </c>
      <c r="AH107">
        <f t="shared" si="58"/>
        <v>2.5976759141397179</v>
      </c>
      <c r="AI107">
        <f t="shared" si="59"/>
        <v>40.506690365037436</v>
      </c>
      <c r="AJ107">
        <v>1546.489339361704</v>
      </c>
      <c r="AK107">
        <v>1511.6453333333329</v>
      </c>
      <c r="AL107">
        <v>3.3980471867226618</v>
      </c>
      <c r="AM107">
        <v>64.431249241879684</v>
      </c>
      <c r="AN107">
        <f t="shared" si="60"/>
        <v>2.5178686949615696</v>
      </c>
      <c r="AO107">
        <v>23.814616957197199</v>
      </c>
      <c r="AP107">
        <v>25.137853939393938</v>
      </c>
      <c r="AQ107">
        <v>-5.1945648682916118E-3</v>
      </c>
      <c r="AR107">
        <v>78.105960505336981</v>
      </c>
      <c r="AS107">
        <v>0</v>
      </c>
      <c r="AT107">
        <v>0</v>
      </c>
      <c r="AU107">
        <f t="shared" si="61"/>
        <v>1</v>
      </c>
      <c r="AV107">
        <f t="shared" si="62"/>
        <v>0</v>
      </c>
      <c r="AW107">
        <f t="shared" si="63"/>
        <v>38760.149214821256</v>
      </c>
      <c r="AX107">
        <f t="shared" si="64"/>
        <v>1999.9749999999999</v>
      </c>
      <c r="AY107">
        <f t="shared" si="65"/>
        <v>1681.1793</v>
      </c>
      <c r="AZ107">
        <f t="shared" si="66"/>
        <v>0.84060015750196881</v>
      </c>
      <c r="BA107">
        <f t="shared" si="67"/>
        <v>0.16075830397879975</v>
      </c>
      <c r="BB107">
        <v>2.6469999999999998</v>
      </c>
      <c r="BC107">
        <v>0.5</v>
      </c>
      <c r="BD107" t="s">
        <v>355</v>
      </c>
      <c r="BE107">
        <v>2</v>
      </c>
      <c r="BF107" t="b">
        <v>1</v>
      </c>
      <c r="BG107">
        <v>1657565870.2</v>
      </c>
      <c r="BH107">
        <v>1465.9860000000001</v>
      </c>
      <c r="BI107">
        <v>1508.8040000000001</v>
      </c>
      <c r="BJ107">
        <v>25.150580000000001</v>
      </c>
      <c r="BK107">
        <v>23.810040000000001</v>
      </c>
      <c r="BL107">
        <v>1469.8720000000001</v>
      </c>
      <c r="BM107">
        <v>25.259329999999999</v>
      </c>
      <c r="BN107">
        <v>500.03070000000008</v>
      </c>
      <c r="BO107">
        <v>73.521980000000013</v>
      </c>
      <c r="BP107">
        <v>0.10007557</v>
      </c>
      <c r="BQ107">
        <v>27.516919999999999</v>
      </c>
      <c r="BR107">
        <v>27.908010000000001</v>
      </c>
      <c r="BS107">
        <v>999.9</v>
      </c>
      <c r="BT107">
        <v>0</v>
      </c>
      <c r="BU107">
        <v>0</v>
      </c>
      <c r="BV107">
        <v>9986.7520000000004</v>
      </c>
      <c r="BW107">
        <v>0</v>
      </c>
      <c r="BX107">
        <v>828.1459000000001</v>
      </c>
      <c r="BY107">
        <v>-42.819770000000013</v>
      </c>
      <c r="BZ107">
        <v>1503.806</v>
      </c>
      <c r="CA107">
        <v>1545.604</v>
      </c>
      <c r="CB107">
        <v>1.3405499999999999</v>
      </c>
      <c r="CC107">
        <v>1508.8040000000001</v>
      </c>
      <c r="CD107">
        <v>23.810040000000001</v>
      </c>
      <c r="CE107">
        <v>1.849121</v>
      </c>
      <c r="CF107">
        <v>1.750561</v>
      </c>
      <c r="CG107">
        <v>16.20833</v>
      </c>
      <c r="CH107">
        <v>15.35219</v>
      </c>
      <c r="CI107">
        <v>1999.9749999999999</v>
      </c>
      <c r="CJ107">
        <v>0.97999539999999996</v>
      </c>
      <c r="CK107">
        <v>2.0005080000000001E-2</v>
      </c>
      <c r="CL107">
        <v>0</v>
      </c>
      <c r="CM107">
        <v>2.1773500000000001</v>
      </c>
      <c r="CN107">
        <v>0</v>
      </c>
      <c r="CO107">
        <v>5061.9049999999997</v>
      </c>
      <c r="CP107">
        <v>16749.240000000002</v>
      </c>
      <c r="CQ107">
        <v>38.875</v>
      </c>
      <c r="CR107">
        <v>40.449599999999997</v>
      </c>
      <c r="CS107">
        <v>39.186999999999998</v>
      </c>
      <c r="CT107">
        <v>39.099800000000002</v>
      </c>
      <c r="CU107">
        <v>38.186999999999998</v>
      </c>
      <c r="CV107">
        <v>1959.9649999999999</v>
      </c>
      <c r="CW107">
        <v>40.01</v>
      </c>
      <c r="CX107">
        <v>0</v>
      </c>
      <c r="CY107">
        <v>1657565873.0999999</v>
      </c>
      <c r="CZ107">
        <v>0</v>
      </c>
      <c r="DA107">
        <v>0</v>
      </c>
      <c r="DB107" t="s">
        <v>356</v>
      </c>
      <c r="DC107">
        <v>1657463822.5999999</v>
      </c>
      <c r="DD107">
        <v>1657463835.0999999</v>
      </c>
      <c r="DE107">
        <v>0</v>
      </c>
      <c r="DF107">
        <v>-2.657</v>
      </c>
      <c r="DG107">
        <v>-13.192</v>
      </c>
      <c r="DH107">
        <v>-3.9239999999999999</v>
      </c>
      <c r="DI107">
        <v>-0.217</v>
      </c>
      <c r="DJ107">
        <v>376</v>
      </c>
      <c r="DK107">
        <v>3</v>
      </c>
      <c r="DL107">
        <v>0.48</v>
      </c>
      <c r="DM107">
        <v>0.03</v>
      </c>
      <c r="DN107">
        <v>-42.762743902439027</v>
      </c>
      <c r="DO107">
        <v>-0.57232891986074053</v>
      </c>
      <c r="DP107">
        <v>7.6928367214779761E-2</v>
      </c>
      <c r="DQ107">
        <v>0</v>
      </c>
      <c r="DR107">
        <v>1.3309768292682931</v>
      </c>
      <c r="DS107">
        <v>0.1233177700348444</v>
      </c>
      <c r="DT107">
        <v>1.3969313484017511E-2</v>
      </c>
      <c r="DU107">
        <v>0</v>
      </c>
      <c r="DV107">
        <v>0</v>
      </c>
      <c r="DW107">
        <v>2</v>
      </c>
      <c r="DX107" t="s">
        <v>363</v>
      </c>
      <c r="DY107">
        <v>2.9803299999999999</v>
      </c>
      <c r="DZ107">
        <v>2.7156099999999999</v>
      </c>
      <c r="EA107">
        <v>0.18101700000000001</v>
      </c>
      <c r="EB107">
        <v>0.182229</v>
      </c>
      <c r="EC107">
        <v>9.0719900000000006E-2</v>
      </c>
      <c r="ED107">
        <v>8.5566799999999998E-2</v>
      </c>
      <c r="EE107">
        <v>25819.1</v>
      </c>
      <c r="EF107">
        <v>25906.5</v>
      </c>
      <c r="EG107">
        <v>29315.599999999999</v>
      </c>
      <c r="EH107">
        <v>29308.799999999999</v>
      </c>
      <c r="EI107">
        <v>35326.6</v>
      </c>
      <c r="EJ107">
        <v>35606.6</v>
      </c>
      <c r="EK107">
        <v>41298</v>
      </c>
      <c r="EL107">
        <v>41734.5</v>
      </c>
      <c r="EM107">
        <v>1.9438500000000001</v>
      </c>
      <c r="EN107">
        <v>2.1340300000000001</v>
      </c>
      <c r="EO107">
        <v>7.0556999999999995E-2</v>
      </c>
      <c r="EP107">
        <v>0</v>
      </c>
      <c r="EQ107">
        <v>26.754799999999999</v>
      </c>
      <c r="ER107">
        <v>999.9</v>
      </c>
      <c r="ES107">
        <v>34.9</v>
      </c>
      <c r="ET107">
        <v>36.200000000000003</v>
      </c>
      <c r="EU107">
        <v>28.646999999999998</v>
      </c>
      <c r="EV107">
        <v>62.100099999999998</v>
      </c>
      <c r="EW107">
        <v>25.961500000000001</v>
      </c>
      <c r="EX107">
        <v>2</v>
      </c>
      <c r="EY107">
        <v>0.10652399999999999</v>
      </c>
      <c r="EZ107">
        <v>1.06254</v>
      </c>
      <c r="FA107">
        <v>20.3813</v>
      </c>
      <c r="FB107">
        <v>5.21774</v>
      </c>
      <c r="FC107">
        <v>12.0099</v>
      </c>
      <c r="FD107">
        <v>4.9888000000000003</v>
      </c>
      <c r="FE107">
        <v>3.2884199999999999</v>
      </c>
      <c r="FF107">
        <v>9631.9</v>
      </c>
      <c r="FG107">
        <v>9999</v>
      </c>
      <c r="FH107">
        <v>9999</v>
      </c>
      <c r="FI107">
        <v>143.30000000000001</v>
      </c>
      <c r="FJ107">
        <v>1.8674999999999999</v>
      </c>
      <c r="FK107">
        <v>1.86646</v>
      </c>
      <c r="FL107">
        <v>1.86599</v>
      </c>
      <c r="FM107">
        <v>1.8658399999999999</v>
      </c>
      <c r="FN107">
        <v>1.86768</v>
      </c>
      <c r="FO107">
        <v>1.87012</v>
      </c>
      <c r="FP107">
        <v>1.8687800000000001</v>
      </c>
      <c r="FQ107">
        <v>1.87015</v>
      </c>
      <c r="FR107">
        <v>0</v>
      </c>
      <c r="FS107">
        <v>0</v>
      </c>
      <c r="FT107">
        <v>0</v>
      </c>
      <c r="FU107">
        <v>0</v>
      </c>
      <c r="FV107" t="s">
        <v>358</v>
      </c>
      <c r="FW107" t="s">
        <v>359</v>
      </c>
      <c r="FX107" t="s">
        <v>360</v>
      </c>
      <c r="FY107" t="s">
        <v>360</v>
      </c>
      <c r="FZ107" t="s">
        <v>360</v>
      </c>
      <c r="GA107" t="s">
        <v>360</v>
      </c>
      <c r="GB107">
        <v>0</v>
      </c>
      <c r="GC107">
        <v>100</v>
      </c>
      <c r="GD107">
        <v>100</v>
      </c>
      <c r="GE107">
        <v>-3.91</v>
      </c>
      <c r="GF107">
        <v>-0.109</v>
      </c>
      <c r="GG107">
        <v>-1.416173661898785</v>
      </c>
      <c r="GH107">
        <v>-6.7673973195194002E-4</v>
      </c>
      <c r="GI107">
        <v>-1.250690455310944E-6</v>
      </c>
      <c r="GJ107">
        <v>3.8565111497720912E-10</v>
      </c>
      <c r="GK107">
        <v>-0.26405555660328678</v>
      </c>
      <c r="GL107">
        <v>-8.0097668062306809E-3</v>
      </c>
      <c r="GM107">
        <v>7.889985885015092E-4</v>
      </c>
      <c r="GN107">
        <v>-9.0450257093495313E-6</v>
      </c>
      <c r="GO107">
        <v>18</v>
      </c>
      <c r="GP107">
        <v>2288</v>
      </c>
      <c r="GQ107">
        <v>1</v>
      </c>
      <c r="GR107">
        <v>38</v>
      </c>
      <c r="GS107">
        <v>1700.8</v>
      </c>
      <c r="GT107">
        <v>1700.6</v>
      </c>
      <c r="GU107">
        <v>3.59985</v>
      </c>
      <c r="GV107">
        <v>2.18994</v>
      </c>
      <c r="GW107">
        <v>1.94702</v>
      </c>
      <c r="GX107">
        <v>2.7661099999999998</v>
      </c>
      <c r="GY107">
        <v>2.19482</v>
      </c>
      <c r="GZ107">
        <v>2.36938</v>
      </c>
      <c r="HA107">
        <v>40.451000000000001</v>
      </c>
      <c r="HB107">
        <v>13.886900000000001</v>
      </c>
      <c r="HC107">
        <v>18</v>
      </c>
      <c r="HD107">
        <v>530.30100000000004</v>
      </c>
      <c r="HE107">
        <v>623.69100000000003</v>
      </c>
      <c r="HF107">
        <v>24.592700000000001</v>
      </c>
      <c r="HG107">
        <v>28.807300000000001</v>
      </c>
      <c r="HH107">
        <v>30.0001</v>
      </c>
      <c r="HI107">
        <v>28.788900000000002</v>
      </c>
      <c r="HJ107">
        <v>28.720600000000001</v>
      </c>
      <c r="HK107">
        <v>72.016800000000003</v>
      </c>
      <c r="HL107">
        <v>10.8863</v>
      </c>
      <c r="HM107">
        <v>13.3245</v>
      </c>
      <c r="HN107">
        <v>24.630199999999999</v>
      </c>
      <c r="HO107">
        <v>1536.66</v>
      </c>
      <c r="HP107">
        <v>23.8874</v>
      </c>
      <c r="HQ107">
        <v>100.256</v>
      </c>
      <c r="HR107">
        <v>100.26300000000001</v>
      </c>
    </row>
    <row r="108" spans="1:226" x14ac:dyDescent="0.2">
      <c r="A108">
        <v>92</v>
      </c>
      <c r="B108">
        <v>1657565877.5</v>
      </c>
      <c r="C108">
        <v>546</v>
      </c>
      <c r="D108" t="s">
        <v>542</v>
      </c>
      <c r="E108" t="s">
        <v>543</v>
      </c>
      <c r="F108">
        <v>5</v>
      </c>
      <c r="G108" t="s">
        <v>353</v>
      </c>
      <c r="H108" t="s">
        <v>354</v>
      </c>
      <c r="I108">
        <v>1657565874.6500001</v>
      </c>
      <c r="J108">
        <f t="shared" si="34"/>
        <v>2.5555801505778857E-3</v>
      </c>
      <c r="K108">
        <f t="shared" si="35"/>
        <v>2.5555801505778857</v>
      </c>
      <c r="L108">
        <f t="shared" si="36"/>
        <v>40.533035174768251</v>
      </c>
      <c r="M108">
        <f t="shared" si="37"/>
        <v>1480.7170000000001</v>
      </c>
      <c r="N108">
        <f t="shared" si="38"/>
        <v>744.23496777768105</v>
      </c>
      <c r="O108">
        <f t="shared" si="39"/>
        <v>54.792241745042311</v>
      </c>
      <c r="P108">
        <f t="shared" si="40"/>
        <v>109.0136950461452</v>
      </c>
      <c r="Q108">
        <f t="shared" si="41"/>
        <v>9.5580591848585625E-2</v>
      </c>
      <c r="R108">
        <f t="shared" si="42"/>
        <v>3.1783142074815629</v>
      </c>
      <c r="S108">
        <f t="shared" si="43"/>
        <v>9.4011998103535971E-2</v>
      </c>
      <c r="T108">
        <f t="shared" si="44"/>
        <v>5.8896286425756839E-2</v>
      </c>
      <c r="U108">
        <f t="shared" si="45"/>
        <v>321.5192922</v>
      </c>
      <c r="V108">
        <f t="shared" si="46"/>
        <v>28.659395336941802</v>
      </c>
      <c r="W108">
        <f t="shared" si="47"/>
        <v>27.91038</v>
      </c>
      <c r="X108">
        <f t="shared" si="48"/>
        <v>3.7750585222723196</v>
      </c>
      <c r="Y108">
        <f t="shared" si="49"/>
        <v>50.145944284217592</v>
      </c>
      <c r="Z108">
        <f t="shared" si="50"/>
        <v>1.8502018619888714</v>
      </c>
      <c r="AA108">
        <f t="shared" si="51"/>
        <v>3.6896341038116307</v>
      </c>
      <c r="AB108">
        <f t="shared" si="52"/>
        <v>1.9248566602834483</v>
      </c>
      <c r="AC108">
        <f t="shared" si="53"/>
        <v>-112.70108464048475</v>
      </c>
      <c r="AD108">
        <f t="shared" si="54"/>
        <v>-67.132932669202219</v>
      </c>
      <c r="AE108">
        <f t="shared" si="55"/>
        <v>-4.5910627247758571</v>
      </c>
      <c r="AF108">
        <f t="shared" si="56"/>
        <v>137.09421216553721</v>
      </c>
      <c r="AG108">
        <f t="shared" si="57"/>
        <v>77.26857213708999</v>
      </c>
      <c r="AH108">
        <f t="shared" si="58"/>
        <v>2.5873841147034682</v>
      </c>
      <c r="AI108">
        <f t="shared" si="59"/>
        <v>40.533035174768251</v>
      </c>
      <c r="AJ108">
        <v>1561.7868426049799</v>
      </c>
      <c r="AK108">
        <v>1526.8843030303019</v>
      </c>
      <c r="AL108">
        <v>3.409507245603618</v>
      </c>
      <c r="AM108">
        <v>64.431249241879684</v>
      </c>
      <c r="AN108">
        <f t="shared" si="60"/>
        <v>2.5555801505778857</v>
      </c>
      <c r="AO108">
        <v>23.796631971635229</v>
      </c>
      <c r="AP108">
        <v>25.121992121212109</v>
      </c>
      <c r="AQ108">
        <v>-1.4063751974191659E-3</v>
      </c>
      <c r="AR108">
        <v>78.105960505336981</v>
      </c>
      <c r="AS108">
        <v>0</v>
      </c>
      <c r="AT108">
        <v>0</v>
      </c>
      <c r="AU108">
        <f t="shared" si="61"/>
        <v>1</v>
      </c>
      <c r="AV108">
        <f t="shared" si="62"/>
        <v>0</v>
      </c>
      <c r="AW108">
        <f t="shared" si="63"/>
        <v>38827.714528849152</v>
      </c>
      <c r="AX108">
        <f t="shared" si="64"/>
        <v>2000.0170000000001</v>
      </c>
      <c r="AY108">
        <f t="shared" si="65"/>
        <v>1681.2145800000001</v>
      </c>
      <c r="AZ108">
        <f t="shared" si="66"/>
        <v>0.84060014489876833</v>
      </c>
      <c r="BA108">
        <f t="shared" si="67"/>
        <v>0.16075827965462294</v>
      </c>
      <c r="BB108">
        <v>2.6469999999999998</v>
      </c>
      <c r="BC108">
        <v>0.5</v>
      </c>
      <c r="BD108" t="s">
        <v>355</v>
      </c>
      <c r="BE108">
        <v>2</v>
      </c>
      <c r="BF108" t="b">
        <v>1</v>
      </c>
      <c r="BG108">
        <v>1657565874.6500001</v>
      </c>
      <c r="BH108">
        <v>1480.7170000000001</v>
      </c>
      <c r="BI108">
        <v>1523.65</v>
      </c>
      <c r="BJ108">
        <v>25.131019999999999</v>
      </c>
      <c r="BK108">
        <v>23.795719999999999</v>
      </c>
      <c r="BL108">
        <v>1484.6320000000001</v>
      </c>
      <c r="BM108">
        <v>25.24004</v>
      </c>
      <c r="BN108">
        <v>500.01409999999998</v>
      </c>
      <c r="BO108">
        <v>73.522270000000006</v>
      </c>
      <c r="BP108">
        <v>9.9965070000000003E-2</v>
      </c>
      <c r="BQ108">
        <v>27.51859</v>
      </c>
      <c r="BR108">
        <v>27.91038</v>
      </c>
      <c r="BS108">
        <v>999.9</v>
      </c>
      <c r="BT108">
        <v>0</v>
      </c>
      <c r="BU108">
        <v>0</v>
      </c>
      <c r="BV108">
        <v>10004.918</v>
      </c>
      <c r="BW108">
        <v>0</v>
      </c>
      <c r="BX108">
        <v>913.85439999999994</v>
      </c>
      <c r="BY108">
        <v>-42.933779999999999</v>
      </c>
      <c r="BZ108">
        <v>1518.8889999999999</v>
      </c>
      <c r="CA108">
        <v>1560.7919999999999</v>
      </c>
      <c r="CB108">
        <v>1.335304</v>
      </c>
      <c r="CC108">
        <v>1523.65</v>
      </c>
      <c r="CD108">
        <v>23.795719999999999</v>
      </c>
      <c r="CE108">
        <v>1.8476889999999999</v>
      </c>
      <c r="CF108">
        <v>1.7495149999999999</v>
      </c>
      <c r="CG108">
        <v>16.196169999999999</v>
      </c>
      <c r="CH108">
        <v>15.342879999999999</v>
      </c>
      <c r="CI108">
        <v>2000.0170000000001</v>
      </c>
      <c r="CJ108">
        <v>0.97999600000000009</v>
      </c>
      <c r="CK108">
        <v>2.0004500000000001E-2</v>
      </c>
      <c r="CL108">
        <v>0</v>
      </c>
      <c r="CM108">
        <v>2.2731400000000002</v>
      </c>
      <c r="CN108">
        <v>0</v>
      </c>
      <c r="CO108">
        <v>5109.0259999999998</v>
      </c>
      <c r="CP108">
        <v>16749.599999999999</v>
      </c>
      <c r="CQ108">
        <v>38.875</v>
      </c>
      <c r="CR108">
        <v>40.436999999999998</v>
      </c>
      <c r="CS108">
        <v>39.186999999999998</v>
      </c>
      <c r="CT108">
        <v>39.093499999999992</v>
      </c>
      <c r="CU108">
        <v>38.186999999999998</v>
      </c>
      <c r="CV108">
        <v>1960.0070000000001</v>
      </c>
      <c r="CW108">
        <v>40.01</v>
      </c>
      <c r="CX108">
        <v>0</v>
      </c>
      <c r="CY108">
        <v>1657565877.9000001</v>
      </c>
      <c r="CZ108">
        <v>0</v>
      </c>
      <c r="DA108">
        <v>0</v>
      </c>
      <c r="DB108" t="s">
        <v>356</v>
      </c>
      <c r="DC108">
        <v>1657463822.5999999</v>
      </c>
      <c r="DD108">
        <v>1657463835.0999999</v>
      </c>
      <c r="DE108">
        <v>0</v>
      </c>
      <c r="DF108">
        <v>-2.657</v>
      </c>
      <c r="DG108">
        <v>-13.192</v>
      </c>
      <c r="DH108">
        <v>-3.9239999999999999</v>
      </c>
      <c r="DI108">
        <v>-0.217</v>
      </c>
      <c r="DJ108">
        <v>376</v>
      </c>
      <c r="DK108">
        <v>3</v>
      </c>
      <c r="DL108">
        <v>0.48</v>
      </c>
      <c r="DM108">
        <v>0.03</v>
      </c>
      <c r="DN108">
        <v>-42.8296475</v>
      </c>
      <c r="DO108">
        <v>-0.78504878048771287</v>
      </c>
      <c r="DP108">
        <v>9.4565318662551884E-2</v>
      </c>
      <c r="DQ108">
        <v>0</v>
      </c>
      <c r="DR108">
        <v>1.3378760000000001</v>
      </c>
      <c r="DS108">
        <v>3.6999624765464869E-3</v>
      </c>
      <c r="DT108">
        <v>4.2780187002863929E-3</v>
      </c>
      <c r="DU108">
        <v>1</v>
      </c>
      <c r="DV108">
        <v>1</v>
      </c>
      <c r="DW108">
        <v>2</v>
      </c>
      <c r="DX108" t="s">
        <v>357</v>
      </c>
      <c r="DY108">
        <v>2.9803199999999999</v>
      </c>
      <c r="DZ108">
        <v>2.7157</v>
      </c>
      <c r="EA108">
        <v>0.18213599999999999</v>
      </c>
      <c r="EB108">
        <v>0.18332699999999999</v>
      </c>
      <c r="EC108">
        <v>9.0676099999999996E-2</v>
      </c>
      <c r="ED108">
        <v>8.5567599999999994E-2</v>
      </c>
      <c r="EE108">
        <v>25783.200000000001</v>
      </c>
      <c r="EF108">
        <v>25871.4</v>
      </c>
      <c r="EG108">
        <v>29314.9</v>
      </c>
      <c r="EH108">
        <v>29308.6</v>
      </c>
      <c r="EI108">
        <v>35327.300000000003</v>
      </c>
      <c r="EJ108">
        <v>35606.400000000001</v>
      </c>
      <c r="EK108">
        <v>41296.699999999997</v>
      </c>
      <c r="EL108">
        <v>41734.300000000003</v>
      </c>
      <c r="EM108">
        <v>1.94363</v>
      </c>
      <c r="EN108">
        <v>2.1341999999999999</v>
      </c>
      <c r="EO108">
        <v>7.1547899999999998E-2</v>
      </c>
      <c r="EP108">
        <v>0</v>
      </c>
      <c r="EQ108">
        <v>26.740100000000002</v>
      </c>
      <c r="ER108">
        <v>999.9</v>
      </c>
      <c r="ES108">
        <v>34.799999999999997</v>
      </c>
      <c r="ET108">
        <v>36.200000000000003</v>
      </c>
      <c r="EU108">
        <v>28.565200000000001</v>
      </c>
      <c r="EV108">
        <v>61.970100000000002</v>
      </c>
      <c r="EW108">
        <v>25.921500000000002</v>
      </c>
      <c r="EX108">
        <v>2</v>
      </c>
      <c r="EY108">
        <v>0.106263</v>
      </c>
      <c r="EZ108">
        <v>1.0480400000000001</v>
      </c>
      <c r="FA108">
        <v>20.381399999999999</v>
      </c>
      <c r="FB108">
        <v>5.2172900000000002</v>
      </c>
      <c r="FC108">
        <v>12.0099</v>
      </c>
      <c r="FD108">
        <v>4.9887499999999996</v>
      </c>
      <c r="FE108">
        <v>3.2885</v>
      </c>
      <c r="FF108">
        <v>9632.1</v>
      </c>
      <c r="FG108">
        <v>9999</v>
      </c>
      <c r="FH108">
        <v>9999</v>
      </c>
      <c r="FI108">
        <v>143.30000000000001</v>
      </c>
      <c r="FJ108">
        <v>1.86751</v>
      </c>
      <c r="FK108">
        <v>1.86646</v>
      </c>
      <c r="FL108">
        <v>1.86599</v>
      </c>
      <c r="FM108">
        <v>1.8658399999999999</v>
      </c>
      <c r="FN108">
        <v>1.86768</v>
      </c>
      <c r="FO108">
        <v>1.87012</v>
      </c>
      <c r="FP108">
        <v>1.8687499999999999</v>
      </c>
      <c r="FQ108">
        <v>1.8701300000000001</v>
      </c>
      <c r="FR108">
        <v>0</v>
      </c>
      <c r="FS108">
        <v>0</v>
      </c>
      <c r="FT108">
        <v>0</v>
      </c>
      <c r="FU108">
        <v>0</v>
      </c>
      <c r="FV108" t="s">
        <v>358</v>
      </c>
      <c r="FW108" t="s">
        <v>359</v>
      </c>
      <c r="FX108" t="s">
        <v>360</v>
      </c>
      <c r="FY108" t="s">
        <v>360</v>
      </c>
      <c r="FZ108" t="s">
        <v>360</v>
      </c>
      <c r="GA108" t="s">
        <v>360</v>
      </c>
      <c r="GB108">
        <v>0</v>
      </c>
      <c r="GC108">
        <v>100</v>
      </c>
      <c r="GD108">
        <v>100</v>
      </c>
      <c r="GE108">
        <v>-3.93</v>
      </c>
      <c r="GF108">
        <v>-0.10920000000000001</v>
      </c>
      <c r="GG108">
        <v>-1.416173661898785</v>
      </c>
      <c r="GH108">
        <v>-6.7673973195194002E-4</v>
      </c>
      <c r="GI108">
        <v>-1.250690455310944E-6</v>
      </c>
      <c r="GJ108">
        <v>3.8565111497720912E-10</v>
      </c>
      <c r="GK108">
        <v>-0.26405555660328678</v>
      </c>
      <c r="GL108">
        <v>-8.0097668062306809E-3</v>
      </c>
      <c r="GM108">
        <v>7.889985885015092E-4</v>
      </c>
      <c r="GN108">
        <v>-9.0450257093495313E-6</v>
      </c>
      <c r="GO108">
        <v>18</v>
      </c>
      <c r="GP108">
        <v>2288</v>
      </c>
      <c r="GQ108">
        <v>1</v>
      </c>
      <c r="GR108">
        <v>38</v>
      </c>
      <c r="GS108">
        <v>1700.9</v>
      </c>
      <c r="GT108">
        <v>1700.7</v>
      </c>
      <c r="GU108">
        <v>3.6254900000000001</v>
      </c>
      <c r="GV108">
        <v>2.21313</v>
      </c>
      <c r="GW108">
        <v>1.94702</v>
      </c>
      <c r="GX108">
        <v>2.7661099999999998</v>
      </c>
      <c r="GY108">
        <v>2.19482</v>
      </c>
      <c r="GZ108">
        <v>2.3706100000000001</v>
      </c>
      <c r="HA108">
        <v>40.451000000000001</v>
      </c>
      <c r="HB108">
        <v>13.886900000000001</v>
      </c>
      <c r="HC108">
        <v>18</v>
      </c>
      <c r="HD108">
        <v>530.13599999999997</v>
      </c>
      <c r="HE108">
        <v>623.81100000000004</v>
      </c>
      <c r="HF108">
        <v>24.654499999999999</v>
      </c>
      <c r="HG108">
        <v>28.808399999999999</v>
      </c>
      <c r="HH108">
        <v>30</v>
      </c>
      <c r="HI108">
        <v>28.787299999999998</v>
      </c>
      <c r="HJ108">
        <v>28.718499999999999</v>
      </c>
      <c r="HK108">
        <v>72.531899999999993</v>
      </c>
      <c r="HL108">
        <v>10.587899999999999</v>
      </c>
      <c r="HM108">
        <v>13.3245</v>
      </c>
      <c r="HN108">
        <v>24.692799999999998</v>
      </c>
      <c r="HO108">
        <v>1556.69</v>
      </c>
      <c r="HP108">
        <v>23.893899999999999</v>
      </c>
      <c r="HQ108">
        <v>100.254</v>
      </c>
      <c r="HR108">
        <v>100.262</v>
      </c>
    </row>
    <row r="109" spans="1:226" x14ac:dyDescent="0.2">
      <c r="A109">
        <v>93</v>
      </c>
      <c r="B109">
        <v>1657565883</v>
      </c>
      <c r="C109">
        <v>551.5</v>
      </c>
      <c r="D109" t="s">
        <v>544</v>
      </c>
      <c r="E109" t="s">
        <v>545</v>
      </c>
      <c r="F109">
        <v>5</v>
      </c>
      <c r="G109" t="s">
        <v>353</v>
      </c>
      <c r="H109" t="s">
        <v>354</v>
      </c>
      <c r="I109">
        <v>1657565880.25</v>
      </c>
      <c r="J109">
        <f t="shared" si="34"/>
        <v>2.5295437232439838E-3</v>
      </c>
      <c r="K109">
        <f t="shared" si="35"/>
        <v>2.5295437232439837</v>
      </c>
      <c r="L109">
        <f t="shared" si="36"/>
        <v>40.450292977999787</v>
      </c>
      <c r="M109">
        <f t="shared" si="37"/>
        <v>1499.32</v>
      </c>
      <c r="N109">
        <f t="shared" si="38"/>
        <v>755.31942279403847</v>
      </c>
      <c r="O109">
        <f t="shared" si="39"/>
        <v>55.608873261277267</v>
      </c>
      <c r="P109">
        <f t="shared" si="40"/>
        <v>110.38441928274518</v>
      </c>
      <c r="Q109">
        <f t="shared" si="41"/>
        <v>9.4437255508589696E-2</v>
      </c>
      <c r="R109">
        <f t="shared" si="42"/>
        <v>3.1777819139946102</v>
      </c>
      <c r="S109">
        <f t="shared" si="43"/>
        <v>9.2905388165155339E-2</v>
      </c>
      <c r="T109">
        <f t="shared" si="44"/>
        <v>5.8201429951399215E-2</v>
      </c>
      <c r="U109">
        <f t="shared" si="45"/>
        <v>321.51817499999999</v>
      </c>
      <c r="V109">
        <f t="shared" si="46"/>
        <v>28.673316445548856</v>
      </c>
      <c r="W109">
        <f t="shared" si="47"/>
        <v>27.920369999999998</v>
      </c>
      <c r="X109">
        <f t="shared" si="48"/>
        <v>3.7772590762229803</v>
      </c>
      <c r="Y109">
        <f t="shared" si="49"/>
        <v>50.10002488440157</v>
      </c>
      <c r="Z109">
        <f t="shared" si="50"/>
        <v>1.8493167089175511</v>
      </c>
      <c r="AA109">
        <f t="shared" si="51"/>
        <v>3.6912490825794539</v>
      </c>
      <c r="AB109">
        <f t="shared" si="52"/>
        <v>1.9279423673054292</v>
      </c>
      <c r="AC109">
        <f t="shared" si="53"/>
        <v>-111.55287819505969</v>
      </c>
      <c r="AD109">
        <f t="shared" si="54"/>
        <v>-67.551704121191094</v>
      </c>
      <c r="AE109">
        <f t="shared" si="55"/>
        <v>-4.6208780136189507</v>
      </c>
      <c r="AF109">
        <f t="shared" si="56"/>
        <v>137.79271467013024</v>
      </c>
      <c r="AG109">
        <f t="shared" si="57"/>
        <v>77.608994770872499</v>
      </c>
      <c r="AH109">
        <f t="shared" si="58"/>
        <v>2.5182237641475829</v>
      </c>
      <c r="AI109">
        <f t="shared" si="59"/>
        <v>40.450292977999787</v>
      </c>
      <c r="AJ109">
        <v>1580.689088232383</v>
      </c>
      <c r="AK109">
        <v>1545.688969696969</v>
      </c>
      <c r="AL109">
        <v>3.446968653692736</v>
      </c>
      <c r="AM109">
        <v>64.431249241879684</v>
      </c>
      <c r="AN109">
        <f t="shared" si="60"/>
        <v>2.5295437232439837</v>
      </c>
      <c r="AO109">
        <v>23.816077045130388</v>
      </c>
      <c r="AP109">
        <v>25.12294969696968</v>
      </c>
      <c r="AQ109">
        <v>-3.0607002000494478E-4</v>
      </c>
      <c r="AR109">
        <v>78.105960505336981</v>
      </c>
      <c r="AS109">
        <v>0</v>
      </c>
      <c r="AT109">
        <v>0</v>
      </c>
      <c r="AU109">
        <f t="shared" si="61"/>
        <v>1</v>
      </c>
      <c r="AV109">
        <f t="shared" si="62"/>
        <v>0</v>
      </c>
      <c r="AW109">
        <f t="shared" si="63"/>
        <v>38818.057489790292</v>
      </c>
      <c r="AX109">
        <f t="shared" si="64"/>
        <v>2000.01</v>
      </c>
      <c r="AY109">
        <f t="shared" si="65"/>
        <v>1681.2086999999999</v>
      </c>
      <c r="AZ109">
        <f t="shared" si="66"/>
        <v>0.840600146999265</v>
      </c>
      <c r="BA109">
        <f t="shared" si="67"/>
        <v>0.16075828370858145</v>
      </c>
      <c r="BB109">
        <v>2.6469999999999998</v>
      </c>
      <c r="BC109">
        <v>0.5</v>
      </c>
      <c r="BD109" t="s">
        <v>355</v>
      </c>
      <c r="BE109">
        <v>2</v>
      </c>
      <c r="BF109" t="b">
        <v>1</v>
      </c>
      <c r="BG109">
        <v>1657565880.25</v>
      </c>
      <c r="BH109">
        <v>1499.32</v>
      </c>
      <c r="BI109">
        <v>1542.404</v>
      </c>
      <c r="BJ109">
        <v>25.118739999999999</v>
      </c>
      <c r="BK109">
        <v>23.819109999999998</v>
      </c>
      <c r="BL109">
        <v>1503.27</v>
      </c>
      <c r="BM109">
        <v>25.22795</v>
      </c>
      <c r="BN109">
        <v>500.01180000000011</v>
      </c>
      <c r="BO109">
        <v>73.52288999999999</v>
      </c>
      <c r="BP109">
        <v>0.10009861</v>
      </c>
      <c r="BQ109">
        <v>27.526070000000001</v>
      </c>
      <c r="BR109">
        <v>27.920369999999998</v>
      </c>
      <c r="BS109">
        <v>999.9</v>
      </c>
      <c r="BT109">
        <v>0</v>
      </c>
      <c r="BU109">
        <v>0</v>
      </c>
      <c r="BV109">
        <v>10002.495000000001</v>
      </c>
      <c r="BW109">
        <v>0</v>
      </c>
      <c r="BX109">
        <v>1098.069</v>
      </c>
      <c r="BY109">
        <v>-43.085859999999997</v>
      </c>
      <c r="BZ109">
        <v>1537.95</v>
      </c>
      <c r="CA109">
        <v>1580.0409999999999</v>
      </c>
      <c r="CB109">
        <v>1.2996080000000001</v>
      </c>
      <c r="CC109">
        <v>1542.404</v>
      </c>
      <c r="CD109">
        <v>23.819109999999998</v>
      </c>
      <c r="CE109">
        <v>1.846803</v>
      </c>
      <c r="CF109">
        <v>1.7512509999999999</v>
      </c>
      <c r="CG109">
        <v>16.188649999999999</v>
      </c>
      <c r="CH109">
        <v>15.35833</v>
      </c>
      <c r="CI109">
        <v>2000.01</v>
      </c>
      <c r="CJ109">
        <v>0.97999600000000009</v>
      </c>
      <c r="CK109">
        <v>2.0004500000000001E-2</v>
      </c>
      <c r="CL109">
        <v>0</v>
      </c>
      <c r="CM109">
        <v>2.2618800000000001</v>
      </c>
      <c r="CN109">
        <v>0</v>
      </c>
      <c r="CO109">
        <v>5201.6610000000001</v>
      </c>
      <c r="CP109">
        <v>16749.52</v>
      </c>
      <c r="CQ109">
        <v>38.893600000000013</v>
      </c>
      <c r="CR109">
        <v>40.436999999999998</v>
      </c>
      <c r="CS109">
        <v>39.199599999999997</v>
      </c>
      <c r="CT109">
        <v>39.093499999999999</v>
      </c>
      <c r="CU109">
        <v>38.186999999999998</v>
      </c>
      <c r="CV109">
        <v>1960</v>
      </c>
      <c r="CW109">
        <v>40.01</v>
      </c>
      <c r="CX109">
        <v>0</v>
      </c>
      <c r="CY109">
        <v>1657565883.3</v>
      </c>
      <c r="CZ109">
        <v>0</v>
      </c>
      <c r="DA109">
        <v>0</v>
      </c>
      <c r="DB109" t="s">
        <v>356</v>
      </c>
      <c r="DC109">
        <v>1657463822.5999999</v>
      </c>
      <c r="DD109">
        <v>1657463835.0999999</v>
      </c>
      <c r="DE109">
        <v>0</v>
      </c>
      <c r="DF109">
        <v>-2.657</v>
      </c>
      <c r="DG109">
        <v>-13.192</v>
      </c>
      <c r="DH109">
        <v>-3.9239999999999999</v>
      </c>
      <c r="DI109">
        <v>-0.217</v>
      </c>
      <c r="DJ109">
        <v>376</v>
      </c>
      <c r="DK109">
        <v>3</v>
      </c>
      <c r="DL109">
        <v>0.48</v>
      </c>
      <c r="DM109">
        <v>0.03</v>
      </c>
      <c r="DN109">
        <v>-42.921746341463418</v>
      </c>
      <c r="DO109">
        <v>-1.0576013937283211</v>
      </c>
      <c r="DP109">
        <v>0.1270996211879771</v>
      </c>
      <c r="DQ109">
        <v>0</v>
      </c>
      <c r="DR109">
        <v>1.3290265853658541</v>
      </c>
      <c r="DS109">
        <v>-0.14990905923345019</v>
      </c>
      <c r="DT109">
        <v>1.7545951601681969E-2</v>
      </c>
      <c r="DU109">
        <v>0</v>
      </c>
      <c r="DV109">
        <v>0</v>
      </c>
      <c r="DW109">
        <v>2</v>
      </c>
      <c r="DX109" t="s">
        <v>363</v>
      </c>
      <c r="DY109">
        <v>2.9804900000000001</v>
      </c>
      <c r="DZ109">
        <v>2.7157200000000001</v>
      </c>
      <c r="EA109">
        <v>0.183506</v>
      </c>
      <c r="EB109">
        <v>0.18468799999999999</v>
      </c>
      <c r="EC109">
        <v>9.0687299999999998E-2</v>
      </c>
      <c r="ED109">
        <v>8.5628800000000005E-2</v>
      </c>
      <c r="EE109">
        <v>25739.7</v>
      </c>
      <c r="EF109">
        <v>25828.5</v>
      </c>
      <c r="EG109">
        <v>29314.5</v>
      </c>
      <c r="EH109">
        <v>29308.799999999999</v>
      </c>
      <c r="EI109">
        <v>35326.5</v>
      </c>
      <c r="EJ109">
        <v>35604.6</v>
      </c>
      <c r="EK109">
        <v>41296.300000000003</v>
      </c>
      <c r="EL109">
        <v>41734.9</v>
      </c>
      <c r="EM109">
        <v>1.94387</v>
      </c>
      <c r="EN109">
        <v>2.1341700000000001</v>
      </c>
      <c r="EO109">
        <v>7.3492500000000002E-2</v>
      </c>
      <c r="EP109">
        <v>0</v>
      </c>
      <c r="EQ109">
        <v>26.727599999999999</v>
      </c>
      <c r="ER109">
        <v>999.9</v>
      </c>
      <c r="ES109">
        <v>34.799999999999997</v>
      </c>
      <c r="ET109">
        <v>36.200000000000003</v>
      </c>
      <c r="EU109">
        <v>28.564299999999999</v>
      </c>
      <c r="EV109">
        <v>62.180100000000003</v>
      </c>
      <c r="EW109">
        <v>25.885400000000001</v>
      </c>
      <c r="EX109">
        <v>2</v>
      </c>
      <c r="EY109">
        <v>0.10644099999999999</v>
      </c>
      <c r="EZ109">
        <v>0.99831999999999999</v>
      </c>
      <c r="FA109">
        <v>20.381699999999999</v>
      </c>
      <c r="FB109">
        <v>5.2166899999999998</v>
      </c>
      <c r="FC109">
        <v>12.0099</v>
      </c>
      <c r="FD109">
        <v>4.9890999999999996</v>
      </c>
      <c r="FE109">
        <v>3.2885</v>
      </c>
      <c r="FF109">
        <v>9632.1</v>
      </c>
      <c r="FG109">
        <v>9999</v>
      </c>
      <c r="FH109">
        <v>9999</v>
      </c>
      <c r="FI109">
        <v>143.30000000000001</v>
      </c>
      <c r="FJ109">
        <v>1.86747</v>
      </c>
      <c r="FK109">
        <v>1.86646</v>
      </c>
      <c r="FL109">
        <v>1.8660000000000001</v>
      </c>
      <c r="FM109">
        <v>1.8658399999999999</v>
      </c>
      <c r="FN109">
        <v>1.86768</v>
      </c>
      <c r="FO109">
        <v>1.87012</v>
      </c>
      <c r="FP109">
        <v>1.86876</v>
      </c>
      <c r="FQ109">
        <v>1.8701300000000001</v>
      </c>
      <c r="FR109">
        <v>0</v>
      </c>
      <c r="FS109">
        <v>0</v>
      </c>
      <c r="FT109">
        <v>0</v>
      </c>
      <c r="FU109">
        <v>0</v>
      </c>
      <c r="FV109" t="s">
        <v>358</v>
      </c>
      <c r="FW109" t="s">
        <v>359</v>
      </c>
      <c r="FX109" t="s">
        <v>360</v>
      </c>
      <c r="FY109" t="s">
        <v>360</v>
      </c>
      <c r="FZ109" t="s">
        <v>360</v>
      </c>
      <c r="GA109" t="s">
        <v>360</v>
      </c>
      <c r="GB109">
        <v>0</v>
      </c>
      <c r="GC109">
        <v>100</v>
      </c>
      <c r="GD109">
        <v>100</v>
      </c>
      <c r="GE109">
        <v>-3.97</v>
      </c>
      <c r="GF109">
        <v>-0.1091</v>
      </c>
      <c r="GG109">
        <v>-1.416173661898785</v>
      </c>
      <c r="GH109">
        <v>-6.7673973195194002E-4</v>
      </c>
      <c r="GI109">
        <v>-1.250690455310944E-6</v>
      </c>
      <c r="GJ109">
        <v>3.8565111497720912E-10</v>
      </c>
      <c r="GK109">
        <v>-0.26405555660328678</v>
      </c>
      <c r="GL109">
        <v>-8.0097668062306809E-3</v>
      </c>
      <c r="GM109">
        <v>7.889985885015092E-4</v>
      </c>
      <c r="GN109">
        <v>-9.0450257093495313E-6</v>
      </c>
      <c r="GO109">
        <v>18</v>
      </c>
      <c r="GP109">
        <v>2288</v>
      </c>
      <c r="GQ109">
        <v>1</v>
      </c>
      <c r="GR109">
        <v>38</v>
      </c>
      <c r="GS109">
        <v>1701</v>
      </c>
      <c r="GT109">
        <v>1700.8</v>
      </c>
      <c r="GU109">
        <v>3.6560100000000002</v>
      </c>
      <c r="GV109">
        <v>2.2021500000000001</v>
      </c>
      <c r="GW109">
        <v>1.94702</v>
      </c>
      <c r="GX109">
        <v>2.7661099999999998</v>
      </c>
      <c r="GY109">
        <v>2.19482</v>
      </c>
      <c r="GZ109">
        <v>2.3718300000000001</v>
      </c>
      <c r="HA109">
        <v>40.451000000000001</v>
      </c>
      <c r="HB109">
        <v>13.886900000000001</v>
      </c>
      <c r="HC109">
        <v>18</v>
      </c>
      <c r="HD109">
        <v>530.29600000000005</v>
      </c>
      <c r="HE109">
        <v>623.77499999999998</v>
      </c>
      <c r="HF109">
        <v>24.726400000000002</v>
      </c>
      <c r="HG109">
        <v>28.808399999999999</v>
      </c>
      <c r="HH109">
        <v>30.0002</v>
      </c>
      <c r="HI109">
        <v>28.7864</v>
      </c>
      <c r="HJ109">
        <v>28.717099999999999</v>
      </c>
      <c r="HK109">
        <v>73.197699999999998</v>
      </c>
      <c r="HL109">
        <v>10.587899999999999</v>
      </c>
      <c r="HM109">
        <v>13.3245</v>
      </c>
      <c r="HN109">
        <v>24.7544</v>
      </c>
      <c r="HO109">
        <v>1570.07</v>
      </c>
      <c r="HP109">
        <v>23.889500000000002</v>
      </c>
      <c r="HQ109">
        <v>100.252</v>
      </c>
      <c r="HR109">
        <v>100.26300000000001</v>
      </c>
    </row>
    <row r="110" spans="1:226" x14ac:dyDescent="0.2">
      <c r="A110">
        <v>94</v>
      </c>
      <c r="B110">
        <v>1657565887.5</v>
      </c>
      <c r="C110">
        <v>556</v>
      </c>
      <c r="D110" t="s">
        <v>546</v>
      </c>
      <c r="E110" t="s">
        <v>547</v>
      </c>
      <c r="F110">
        <v>5</v>
      </c>
      <c r="G110" t="s">
        <v>353</v>
      </c>
      <c r="H110" t="s">
        <v>354</v>
      </c>
      <c r="I110">
        <v>1657565884.6500001</v>
      </c>
      <c r="J110">
        <f t="shared" si="34"/>
        <v>2.5216845097742907E-3</v>
      </c>
      <c r="K110">
        <f t="shared" si="35"/>
        <v>2.5216845097742908</v>
      </c>
      <c r="L110">
        <f t="shared" si="36"/>
        <v>41.207089817006334</v>
      </c>
      <c r="M110">
        <f t="shared" si="37"/>
        <v>1514.0409999999999</v>
      </c>
      <c r="N110">
        <f t="shared" si="38"/>
        <v>753.79566295316749</v>
      </c>
      <c r="O110">
        <f t="shared" si="39"/>
        <v>55.495534738140542</v>
      </c>
      <c r="P110">
        <f t="shared" si="40"/>
        <v>111.46590387810346</v>
      </c>
      <c r="Q110">
        <f t="shared" si="41"/>
        <v>9.4046276413236096E-2</v>
      </c>
      <c r="R110">
        <f t="shared" si="42"/>
        <v>3.1765281948700697</v>
      </c>
      <c r="S110">
        <f t="shared" si="43"/>
        <v>9.2526367757509109E-2</v>
      </c>
      <c r="T110">
        <f t="shared" si="44"/>
        <v>5.7963491469761388E-2</v>
      </c>
      <c r="U110">
        <f t="shared" si="45"/>
        <v>321.51594060000002</v>
      </c>
      <c r="V110">
        <f t="shared" si="46"/>
        <v>28.687693687653791</v>
      </c>
      <c r="W110">
        <f t="shared" si="47"/>
        <v>27.930099999999999</v>
      </c>
      <c r="X110">
        <f t="shared" si="48"/>
        <v>3.7794034342810292</v>
      </c>
      <c r="Y110">
        <f t="shared" si="49"/>
        <v>50.073755710140603</v>
      </c>
      <c r="Z110">
        <f t="shared" si="50"/>
        <v>1.849653697944013</v>
      </c>
      <c r="AA110">
        <f t="shared" si="51"/>
        <v>3.6938585327032571</v>
      </c>
      <c r="AB110">
        <f t="shared" si="52"/>
        <v>1.9297497363370162</v>
      </c>
      <c r="AC110">
        <f t="shared" si="53"/>
        <v>-111.20628688104622</v>
      </c>
      <c r="AD110">
        <f t="shared" si="54"/>
        <v>-67.122608662996939</v>
      </c>
      <c r="AE110">
        <f t="shared" si="55"/>
        <v>-4.5938376021682394</v>
      </c>
      <c r="AF110">
        <f t="shared" si="56"/>
        <v>138.59320745378858</v>
      </c>
      <c r="AG110">
        <f t="shared" si="57"/>
        <v>77.718904364483393</v>
      </c>
      <c r="AH110">
        <f t="shared" si="58"/>
        <v>2.5244859079597908</v>
      </c>
      <c r="AI110">
        <f t="shared" si="59"/>
        <v>41.207089817006334</v>
      </c>
      <c r="AJ110">
        <v>1596.210666087622</v>
      </c>
      <c r="AK110">
        <v>1561.036727272726</v>
      </c>
      <c r="AL110">
        <v>3.38491270711806</v>
      </c>
      <c r="AM110">
        <v>64.431249241879684</v>
      </c>
      <c r="AN110">
        <f t="shared" si="60"/>
        <v>2.5216845097742908</v>
      </c>
      <c r="AO110">
        <v>23.82351632244217</v>
      </c>
      <c r="AP110">
        <v>25.124315757575751</v>
      </c>
      <c r="AQ110">
        <v>1.2716637640282379E-4</v>
      </c>
      <c r="AR110">
        <v>78.105960505336981</v>
      </c>
      <c r="AS110">
        <v>0</v>
      </c>
      <c r="AT110">
        <v>0</v>
      </c>
      <c r="AU110">
        <f t="shared" si="61"/>
        <v>1</v>
      </c>
      <c r="AV110">
        <f t="shared" si="62"/>
        <v>0</v>
      </c>
      <c r="AW110">
        <f t="shared" si="63"/>
        <v>38795.965107448996</v>
      </c>
      <c r="AX110">
        <f t="shared" si="64"/>
        <v>1999.9960000000001</v>
      </c>
      <c r="AY110">
        <f t="shared" si="65"/>
        <v>1681.19694</v>
      </c>
      <c r="AZ110">
        <f t="shared" si="66"/>
        <v>0.8406001512003024</v>
      </c>
      <c r="BA110">
        <f t="shared" si="67"/>
        <v>0.16075829181658363</v>
      </c>
      <c r="BB110">
        <v>2.6469999999999998</v>
      </c>
      <c r="BC110">
        <v>0.5</v>
      </c>
      <c r="BD110" t="s">
        <v>355</v>
      </c>
      <c r="BE110">
        <v>2</v>
      </c>
      <c r="BF110" t="b">
        <v>1</v>
      </c>
      <c r="BG110">
        <v>1657565884.6500001</v>
      </c>
      <c r="BH110">
        <v>1514.0409999999999</v>
      </c>
      <c r="BI110">
        <v>1557.2070000000001</v>
      </c>
      <c r="BJ110">
        <v>25.123840000000001</v>
      </c>
      <c r="BK110">
        <v>23.821010000000001</v>
      </c>
      <c r="BL110">
        <v>1518.019</v>
      </c>
      <c r="BM110">
        <v>25.232970000000002</v>
      </c>
      <c r="BN110">
        <v>500.02140000000003</v>
      </c>
      <c r="BO110">
        <v>73.5214</v>
      </c>
      <c r="BP110">
        <v>0.10005667</v>
      </c>
      <c r="BQ110">
        <v>27.538150000000002</v>
      </c>
      <c r="BR110">
        <v>27.930099999999999</v>
      </c>
      <c r="BS110">
        <v>999.9</v>
      </c>
      <c r="BT110">
        <v>0</v>
      </c>
      <c r="BU110">
        <v>0</v>
      </c>
      <c r="BV110">
        <v>9997.1899999999987</v>
      </c>
      <c r="BW110">
        <v>0</v>
      </c>
      <c r="BX110">
        <v>1291.1600000000001</v>
      </c>
      <c r="BY110">
        <v>-43.165010000000002</v>
      </c>
      <c r="BZ110">
        <v>1553.0609999999999</v>
      </c>
      <c r="CA110">
        <v>1595.2049999999999</v>
      </c>
      <c r="CB110">
        <v>1.3028280000000001</v>
      </c>
      <c r="CC110">
        <v>1557.2070000000001</v>
      </c>
      <c r="CD110">
        <v>23.821010000000001</v>
      </c>
      <c r="CE110">
        <v>1.84714</v>
      </c>
      <c r="CF110">
        <v>1.751355</v>
      </c>
      <c r="CG110">
        <v>16.19153</v>
      </c>
      <c r="CH110">
        <v>15.359249999999999</v>
      </c>
      <c r="CI110">
        <v>1999.9960000000001</v>
      </c>
      <c r="CJ110">
        <v>0.97999600000000009</v>
      </c>
      <c r="CK110">
        <v>2.0004500000000001E-2</v>
      </c>
      <c r="CL110">
        <v>0</v>
      </c>
      <c r="CM110">
        <v>2.2610999999999999</v>
      </c>
      <c r="CN110">
        <v>0</v>
      </c>
      <c r="CO110">
        <v>5289.1680000000006</v>
      </c>
      <c r="CP110">
        <v>16749.39</v>
      </c>
      <c r="CQ110">
        <v>38.936999999999998</v>
      </c>
      <c r="CR110">
        <v>40.436999999999998</v>
      </c>
      <c r="CS110">
        <v>39.2059</v>
      </c>
      <c r="CT110">
        <v>39.087200000000003</v>
      </c>
      <c r="CU110">
        <v>38.186999999999998</v>
      </c>
      <c r="CV110">
        <v>1959.9860000000001</v>
      </c>
      <c r="CW110">
        <v>40.01</v>
      </c>
      <c r="CX110">
        <v>0</v>
      </c>
      <c r="CY110">
        <v>1657565888.0999999</v>
      </c>
      <c r="CZ110">
        <v>0</v>
      </c>
      <c r="DA110">
        <v>0</v>
      </c>
      <c r="DB110" t="s">
        <v>356</v>
      </c>
      <c r="DC110">
        <v>1657463822.5999999</v>
      </c>
      <c r="DD110">
        <v>1657463835.0999999</v>
      </c>
      <c r="DE110">
        <v>0</v>
      </c>
      <c r="DF110">
        <v>-2.657</v>
      </c>
      <c r="DG110">
        <v>-13.192</v>
      </c>
      <c r="DH110">
        <v>-3.9239999999999999</v>
      </c>
      <c r="DI110">
        <v>-0.217</v>
      </c>
      <c r="DJ110">
        <v>376</v>
      </c>
      <c r="DK110">
        <v>3</v>
      </c>
      <c r="DL110">
        <v>0.48</v>
      </c>
      <c r="DM110">
        <v>0.03</v>
      </c>
      <c r="DN110">
        <v>-42.983684999999987</v>
      </c>
      <c r="DO110">
        <v>-1.279429643527122</v>
      </c>
      <c r="DP110">
        <v>0.14232940235594321</v>
      </c>
      <c r="DQ110">
        <v>0</v>
      </c>
      <c r="DR110">
        <v>1.3219387499999999</v>
      </c>
      <c r="DS110">
        <v>-0.1785344465290829</v>
      </c>
      <c r="DT110">
        <v>1.9026703627730669E-2</v>
      </c>
      <c r="DU110">
        <v>0</v>
      </c>
      <c r="DV110">
        <v>0</v>
      </c>
      <c r="DW110">
        <v>2</v>
      </c>
      <c r="DX110" t="s">
        <v>363</v>
      </c>
      <c r="DY110">
        <v>2.9802900000000001</v>
      </c>
      <c r="DZ110">
        <v>2.7154400000000001</v>
      </c>
      <c r="EA110">
        <v>0.184614</v>
      </c>
      <c r="EB110">
        <v>0.18577199999999999</v>
      </c>
      <c r="EC110">
        <v>9.0690599999999996E-2</v>
      </c>
      <c r="ED110">
        <v>8.5604399999999997E-2</v>
      </c>
      <c r="EE110">
        <v>25705.200000000001</v>
      </c>
      <c r="EF110">
        <v>25793.9</v>
      </c>
      <c r="EG110">
        <v>29315.1</v>
      </c>
      <c r="EH110">
        <v>29308.6</v>
      </c>
      <c r="EI110">
        <v>35327</v>
      </c>
      <c r="EJ110">
        <v>35605.300000000003</v>
      </c>
      <c r="EK110">
        <v>41297</v>
      </c>
      <c r="EL110">
        <v>41734.6</v>
      </c>
      <c r="EM110">
        <v>1.9436800000000001</v>
      </c>
      <c r="EN110">
        <v>2.1341999999999999</v>
      </c>
      <c r="EO110">
        <v>7.4498400000000006E-2</v>
      </c>
      <c r="EP110">
        <v>0</v>
      </c>
      <c r="EQ110">
        <v>26.719000000000001</v>
      </c>
      <c r="ER110">
        <v>999.9</v>
      </c>
      <c r="ES110">
        <v>34.700000000000003</v>
      </c>
      <c r="ET110">
        <v>36.200000000000003</v>
      </c>
      <c r="EU110">
        <v>28.480699999999999</v>
      </c>
      <c r="EV110">
        <v>62.2301</v>
      </c>
      <c r="EW110">
        <v>25.9495</v>
      </c>
      <c r="EX110">
        <v>2</v>
      </c>
      <c r="EY110">
        <v>0.106405</v>
      </c>
      <c r="EZ110">
        <v>1.0022800000000001</v>
      </c>
      <c r="FA110">
        <v>20.381599999999999</v>
      </c>
      <c r="FB110">
        <v>5.2160900000000003</v>
      </c>
      <c r="FC110">
        <v>12.0099</v>
      </c>
      <c r="FD110">
        <v>4.9889999999999999</v>
      </c>
      <c r="FE110">
        <v>3.2885</v>
      </c>
      <c r="FF110">
        <v>9632.1</v>
      </c>
      <c r="FG110">
        <v>9999</v>
      </c>
      <c r="FH110">
        <v>9999</v>
      </c>
      <c r="FI110">
        <v>143.30000000000001</v>
      </c>
      <c r="FJ110">
        <v>1.86747</v>
      </c>
      <c r="FK110">
        <v>1.86646</v>
      </c>
      <c r="FL110">
        <v>1.86598</v>
      </c>
      <c r="FM110">
        <v>1.8658399999999999</v>
      </c>
      <c r="FN110">
        <v>1.86768</v>
      </c>
      <c r="FO110">
        <v>1.87012</v>
      </c>
      <c r="FP110">
        <v>1.86877</v>
      </c>
      <c r="FQ110">
        <v>1.8701300000000001</v>
      </c>
      <c r="FR110">
        <v>0</v>
      </c>
      <c r="FS110">
        <v>0</v>
      </c>
      <c r="FT110">
        <v>0</v>
      </c>
      <c r="FU110">
        <v>0</v>
      </c>
      <c r="FV110" t="s">
        <v>358</v>
      </c>
      <c r="FW110" t="s">
        <v>359</v>
      </c>
      <c r="FX110" t="s">
        <v>360</v>
      </c>
      <c r="FY110" t="s">
        <v>360</v>
      </c>
      <c r="FZ110" t="s">
        <v>360</v>
      </c>
      <c r="GA110" t="s">
        <v>360</v>
      </c>
      <c r="GB110">
        <v>0</v>
      </c>
      <c r="GC110">
        <v>100</v>
      </c>
      <c r="GD110">
        <v>100</v>
      </c>
      <c r="GE110">
        <v>-3.99</v>
      </c>
      <c r="GF110">
        <v>-0.1091</v>
      </c>
      <c r="GG110">
        <v>-1.416173661898785</v>
      </c>
      <c r="GH110">
        <v>-6.7673973195194002E-4</v>
      </c>
      <c r="GI110">
        <v>-1.250690455310944E-6</v>
      </c>
      <c r="GJ110">
        <v>3.8565111497720912E-10</v>
      </c>
      <c r="GK110">
        <v>-0.26405555660328678</v>
      </c>
      <c r="GL110">
        <v>-8.0097668062306809E-3</v>
      </c>
      <c r="GM110">
        <v>7.889985885015092E-4</v>
      </c>
      <c r="GN110">
        <v>-9.0450257093495313E-6</v>
      </c>
      <c r="GO110">
        <v>18</v>
      </c>
      <c r="GP110">
        <v>2288</v>
      </c>
      <c r="GQ110">
        <v>1</v>
      </c>
      <c r="GR110">
        <v>38</v>
      </c>
      <c r="GS110">
        <v>1701.1</v>
      </c>
      <c r="GT110">
        <v>1700.9</v>
      </c>
      <c r="GU110">
        <v>3.6828599999999998</v>
      </c>
      <c r="GV110">
        <v>2.1997100000000001</v>
      </c>
      <c r="GW110">
        <v>1.94702</v>
      </c>
      <c r="GX110">
        <v>2.7673299999999998</v>
      </c>
      <c r="GY110">
        <v>2.19482</v>
      </c>
      <c r="GZ110">
        <v>2.3791500000000001</v>
      </c>
      <c r="HA110">
        <v>40.451000000000001</v>
      </c>
      <c r="HB110">
        <v>13.8956</v>
      </c>
      <c r="HC110">
        <v>18</v>
      </c>
      <c r="HD110">
        <v>530.16099999999994</v>
      </c>
      <c r="HE110">
        <v>623.78</v>
      </c>
      <c r="HF110">
        <v>24.7822</v>
      </c>
      <c r="HG110">
        <v>28.808399999999999</v>
      </c>
      <c r="HH110">
        <v>30.0001</v>
      </c>
      <c r="HI110">
        <v>28.7864</v>
      </c>
      <c r="HJ110">
        <v>28.715699999999998</v>
      </c>
      <c r="HK110">
        <v>73.708600000000004</v>
      </c>
      <c r="HL110">
        <v>10.587899999999999</v>
      </c>
      <c r="HM110">
        <v>13.3245</v>
      </c>
      <c r="HN110">
        <v>24.805</v>
      </c>
      <c r="HO110">
        <v>1590.17</v>
      </c>
      <c r="HP110">
        <v>23.889600000000002</v>
      </c>
      <c r="HQ110">
        <v>100.254</v>
      </c>
      <c r="HR110">
        <v>100.26300000000001</v>
      </c>
    </row>
    <row r="111" spans="1:226" x14ac:dyDescent="0.2">
      <c r="A111">
        <v>95</v>
      </c>
      <c r="B111">
        <v>1657565893</v>
      </c>
      <c r="C111">
        <v>561.5</v>
      </c>
      <c r="D111" t="s">
        <v>548</v>
      </c>
      <c r="E111" t="s">
        <v>549</v>
      </c>
      <c r="F111">
        <v>5</v>
      </c>
      <c r="G111" t="s">
        <v>353</v>
      </c>
      <c r="H111" t="s">
        <v>354</v>
      </c>
      <c r="I111">
        <v>1657565890.25</v>
      </c>
      <c r="J111">
        <f t="shared" si="34"/>
        <v>2.5324105649869749E-3</v>
      </c>
      <c r="K111">
        <f t="shared" si="35"/>
        <v>2.532410564986975</v>
      </c>
      <c r="L111">
        <f t="shared" si="36"/>
        <v>41.127018722955235</v>
      </c>
      <c r="M111">
        <f t="shared" si="37"/>
        <v>1532.671</v>
      </c>
      <c r="N111">
        <f t="shared" si="38"/>
        <v>774.00836883489524</v>
      </c>
      <c r="O111">
        <f t="shared" si="39"/>
        <v>56.983410929596289</v>
      </c>
      <c r="P111">
        <f t="shared" si="40"/>
        <v>112.83705051450835</v>
      </c>
      <c r="Q111">
        <f t="shared" si="41"/>
        <v>9.4205798413310268E-2</v>
      </c>
      <c r="R111">
        <f t="shared" si="42"/>
        <v>3.1737171943613944</v>
      </c>
      <c r="S111">
        <f t="shared" si="43"/>
        <v>9.2679447157797842E-2</v>
      </c>
      <c r="T111">
        <f t="shared" si="44"/>
        <v>5.8059731052189895E-2</v>
      </c>
      <c r="U111">
        <f t="shared" si="45"/>
        <v>321.51514259999999</v>
      </c>
      <c r="V111">
        <f t="shared" si="46"/>
        <v>28.703082192820162</v>
      </c>
      <c r="W111">
        <f t="shared" si="47"/>
        <v>27.951640000000001</v>
      </c>
      <c r="X111">
        <f t="shared" si="48"/>
        <v>3.7841543323936722</v>
      </c>
      <c r="Y111">
        <f t="shared" si="49"/>
        <v>50.018825605099771</v>
      </c>
      <c r="Z111">
        <f t="shared" si="50"/>
        <v>1.8494671594850884</v>
      </c>
      <c r="AA111">
        <f t="shared" si="51"/>
        <v>3.6975421496032133</v>
      </c>
      <c r="AB111">
        <f t="shared" si="52"/>
        <v>1.9346871729085837</v>
      </c>
      <c r="AC111">
        <f t="shared" si="53"/>
        <v>-111.6793059159256</v>
      </c>
      <c r="AD111">
        <f t="shared" si="54"/>
        <v>-67.833166436057297</v>
      </c>
      <c r="AE111">
        <f t="shared" si="55"/>
        <v>-4.6474739499855842</v>
      </c>
      <c r="AF111">
        <f t="shared" si="56"/>
        <v>137.35519629803153</v>
      </c>
      <c r="AG111">
        <f t="shared" si="57"/>
        <v>77.975265823929277</v>
      </c>
      <c r="AH111">
        <f t="shared" si="58"/>
        <v>2.5421477559130734</v>
      </c>
      <c r="AI111">
        <f t="shared" si="59"/>
        <v>41.127018722955235</v>
      </c>
      <c r="AJ111">
        <v>1615.122019810548</v>
      </c>
      <c r="AK111">
        <v>1579.860545454545</v>
      </c>
      <c r="AL111">
        <v>3.4197303672977051</v>
      </c>
      <c r="AM111">
        <v>64.431249241879684</v>
      </c>
      <c r="AN111">
        <f t="shared" si="60"/>
        <v>2.532410564986975</v>
      </c>
      <c r="AO111">
        <v>23.810430830471951</v>
      </c>
      <c r="AP111">
        <v>25.117973333333339</v>
      </c>
      <c r="AQ111">
        <v>-1.334608936155918E-4</v>
      </c>
      <c r="AR111">
        <v>78.105960505336981</v>
      </c>
      <c r="AS111">
        <v>0</v>
      </c>
      <c r="AT111">
        <v>0</v>
      </c>
      <c r="AU111">
        <f t="shared" si="61"/>
        <v>1</v>
      </c>
      <c r="AV111">
        <f t="shared" si="62"/>
        <v>0</v>
      </c>
      <c r="AW111">
        <f t="shared" si="63"/>
        <v>38747.799695272646</v>
      </c>
      <c r="AX111">
        <f t="shared" si="64"/>
        <v>1999.991</v>
      </c>
      <c r="AY111">
        <f t="shared" si="65"/>
        <v>1681.19274</v>
      </c>
      <c r="AZ111">
        <f t="shared" si="66"/>
        <v>0.84060015270068711</v>
      </c>
      <c r="BA111">
        <f t="shared" si="67"/>
        <v>0.16075829471232619</v>
      </c>
      <c r="BB111">
        <v>2.6469999999999998</v>
      </c>
      <c r="BC111">
        <v>0.5</v>
      </c>
      <c r="BD111" t="s">
        <v>355</v>
      </c>
      <c r="BE111">
        <v>2</v>
      </c>
      <c r="BF111" t="b">
        <v>1</v>
      </c>
      <c r="BG111">
        <v>1657565890.25</v>
      </c>
      <c r="BH111">
        <v>1532.671</v>
      </c>
      <c r="BI111">
        <v>1576.0119999999999</v>
      </c>
      <c r="BJ111">
        <v>25.121400000000001</v>
      </c>
      <c r="BK111">
        <v>23.809449999999998</v>
      </c>
      <c r="BL111">
        <v>1536.681</v>
      </c>
      <c r="BM111">
        <v>25.230560000000001</v>
      </c>
      <c r="BN111">
        <v>500.02069999999998</v>
      </c>
      <c r="BO111">
        <v>73.521180000000015</v>
      </c>
      <c r="BP111">
        <v>0.10000191999999999</v>
      </c>
      <c r="BQ111">
        <v>27.55519</v>
      </c>
      <c r="BR111">
        <v>27.951640000000001</v>
      </c>
      <c r="BS111">
        <v>999.9</v>
      </c>
      <c r="BT111">
        <v>0</v>
      </c>
      <c r="BU111">
        <v>0</v>
      </c>
      <c r="BV111">
        <v>9984.8739999999998</v>
      </c>
      <c r="BW111">
        <v>0</v>
      </c>
      <c r="BX111">
        <v>1554.194</v>
      </c>
      <c r="BY111">
        <v>-43.343209999999999</v>
      </c>
      <c r="BZ111">
        <v>1572.1659999999999</v>
      </c>
      <c r="CA111">
        <v>1614.452</v>
      </c>
      <c r="CB111">
        <v>1.3119350000000001</v>
      </c>
      <c r="CC111">
        <v>1576.0119999999999</v>
      </c>
      <c r="CD111">
        <v>23.809449999999998</v>
      </c>
      <c r="CE111">
        <v>1.8469530000000001</v>
      </c>
      <c r="CF111">
        <v>1.750499</v>
      </c>
      <c r="CG111">
        <v>16.18994</v>
      </c>
      <c r="CH111">
        <v>15.35163</v>
      </c>
      <c r="CI111">
        <v>1999.991</v>
      </c>
      <c r="CJ111">
        <v>0.97999600000000009</v>
      </c>
      <c r="CK111">
        <v>2.0004500000000001E-2</v>
      </c>
      <c r="CL111">
        <v>0</v>
      </c>
      <c r="CM111">
        <v>2.2292000000000001</v>
      </c>
      <c r="CN111">
        <v>0</v>
      </c>
      <c r="CO111">
        <v>5399.4679999999998</v>
      </c>
      <c r="CP111">
        <v>16749.37</v>
      </c>
      <c r="CQ111">
        <v>38.936999999999998</v>
      </c>
      <c r="CR111">
        <v>40.436999999999998</v>
      </c>
      <c r="CS111">
        <v>39.218499999999999</v>
      </c>
      <c r="CT111">
        <v>39.112400000000001</v>
      </c>
      <c r="CU111">
        <v>38.186999999999998</v>
      </c>
      <c r="CV111">
        <v>1959.981</v>
      </c>
      <c r="CW111">
        <v>40.01</v>
      </c>
      <c r="CX111">
        <v>0</v>
      </c>
      <c r="CY111">
        <v>1657565893.5</v>
      </c>
      <c r="CZ111">
        <v>0</v>
      </c>
      <c r="DA111">
        <v>0</v>
      </c>
      <c r="DB111" t="s">
        <v>356</v>
      </c>
      <c r="DC111">
        <v>1657463822.5999999</v>
      </c>
      <c r="DD111">
        <v>1657463835.0999999</v>
      </c>
      <c r="DE111">
        <v>0</v>
      </c>
      <c r="DF111">
        <v>-2.657</v>
      </c>
      <c r="DG111">
        <v>-13.192</v>
      </c>
      <c r="DH111">
        <v>-3.9239999999999999</v>
      </c>
      <c r="DI111">
        <v>-0.217</v>
      </c>
      <c r="DJ111">
        <v>376</v>
      </c>
      <c r="DK111">
        <v>3</v>
      </c>
      <c r="DL111">
        <v>0.48</v>
      </c>
      <c r="DM111">
        <v>0.03</v>
      </c>
      <c r="DN111">
        <v>-43.100509756097559</v>
      </c>
      <c r="DO111">
        <v>-1.609229268292675</v>
      </c>
      <c r="DP111">
        <v>0.167862484085501</v>
      </c>
      <c r="DQ111">
        <v>0</v>
      </c>
      <c r="DR111">
        <v>1.314288780487805</v>
      </c>
      <c r="DS111">
        <v>-9.4817142857143544E-2</v>
      </c>
      <c r="DT111">
        <v>1.515018444629279E-2</v>
      </c>
      <c r="DU111">
        <v>1</v>
      </c>
      <c r="DV111">
        <v>1</v>
      </c>
      <c r="DW111">
        <v>2</v>
      </c>
      <c r="DX111" t="s">
        <v>357</v>
      </c>
      <c r="DY111">
        <v>2.9803099999999998</v>
      </c>
      <c r="DZ111">
        <v>2.7154500000000001</v>
      </c>
      <c r="EA111">
        <v>0.18596399999999999</v>
      </c>
      <c r="EB111">
        <v>0.18710499999999999</v>
      </c>
      <c r="EC111">
        <v>9.0670799999999996E-2</v>
      </c>
      <c r="ED111">
        <v>8.5599900000000007E-2</v>
      </c>
      <c r="EE111">
        <v>25661.8</v>
      </c>
      <c r="EF111">
        <v>25752</v>
      </c>
      <c r="EG111">
        <v>29314.2</v>
      </c>
      <c r="EH111">
        <v>29308.9</v>
      </c>
      <c r="EI111">
        <v>35326.699999999997</v>
      </c>
      <c r="EJ111">
        <v>35605.800000000003</v>
      </c>
      <c r="EK111">
        <v>41295.699999999997</v>
      </c>
      <c r="EL111">
        <v>41734.9</v>
      </c>
      <c r="EM111">
        <v>1.9437199999999999</v>
      </c>
      <c r="EN111">
        <v>2.1345800000000001</v>
      </c>
      <c r="EO111">
        <v>7.6137499999999997E-2</v>
      </c>
      <c r="EP111">
        <v>0</v>
      </c>
      <c r="EQ111">
        <v>26.712399999999999</v>
      </c>
      <c r="ER111">
        <v>999.9</v>
      </c>
      <c r="ES111">
        <v>34.700000000000003</v>
      </c>
      <c r="ET111">
        <v>36.299999999999997</v>
      </c>
      <c r="EU111">
        <v>28.637699999999999</v>
      </c>
      <c r="EV111">
        <v>62.0501</v>
      </c>
      <c r="EW111">
        <v>25.9375</v>
      </c>
      <c r="EX111">
        <v>2</v>
      </c>
      <c r="EY111">
        <v>0.106629</v>
      </c>
      <c r="EZ111">
        <v>1.01624</v>
      </c>
      <c r="FA111">
        <v>20.381599999999999</v>
      </c>
      <c r="FB111">
        <v>5.2166899999999998</v>
      </c>
      <c r="FC111">
        <v>12.0099</v>
      </c>
      <c r="FD111">
        <v>4.9891500000000004</v>
      </c>
      <c r="FE111">
        <v>3.2886500000000001</v>
      </c>
      <c r="FF111">
        <v>9632.4</v>
      </c>
      <c r="FG111">
        <v>9999</v>
      </c>
      <c r="FH111">
        <v>9999</v>
      </c>
      <c r="FI111">
        <v>143.30000000000001</v>
      </c>
      <c r="FJ111">
        <v>1.86751</v>
      </c>
      <c r="FK111">
        <v>1.86646</v>
      </c>
      <c r="FL111">
        <v>1.86599</v>
      </c>
      <c r="FM111">
        <v>1.8658399999999999</v>
      </c>
      <c r="FN111">
        <v>1.86768</v>
      </c>
      <c r="FO111">
        <v>1.87012</v>
      </c>
      <c r="FP111">
        <v>1.86876</v>
      </c>
      <c r="FQ111">
        <v>1.8701300000000001</v>
      </c>
      <c r="FR111">
        <v>0</v>
      </c>
      <c r="FS111">
        <v>0</v>
      </c>
      <c r="FT111">
        <v>0</v>
      </c>
      <c r="FU111">
        <v>0</v>
      </c>
      <c r="FV111" t="s">
        <v>358</v>
      </c>
      <c r="FW111" t="s">
        <v>359</v>
      </c>
      <c r="FX111" t="s">
        <v>360</v>
      </c>
      <c r="FY111" t="s">
        <v>360</v>
      </c>
      <c r="FZ111" t="s">
        <v>360</v>
      </c>
      <c r="GA111" t="s">
        <v>360</v>
      </c>
      <c r="GB111">
        <v>0</v>
      </c>
      <c r="GC111">
        <v>100</v>
      </c>
      <c r="GD111">
        <v>100</v>
      </c>
      <c r="GE111">
        <v>-4.03</v>
      </c>
      <c r="GF111">
        <v>-0.10929999999999999</v>
      </c>
      <c r="GG111">
        <v>-1.416173661898785</v>
      </c>
      <c r="GH111">
        <v>-6.7673973195194002E-4</v>
      </c>
      <c r="GI111">
        <v>-1.250690455310944E-6</v>
      </c>
      <c r="GJ111">
        <v>3.8565111497720912E-10</v>
      </c>
      <c r="GK111">
        <v>-0.26405555660328678</v>
      </c>
      <c r="GL111">
        <v>-8.0097668062306809E-3</v>
      </c>
      <c r="GM111">
        <v>7.889985885015092E-4</v>
      </c>
      <c r="GN111">
        <v>-9.0450257093495313E-6</v>
      </c>
      <c r="GO111">
        <v>18</v>
      </c>
      <c r="GP111">
        <v>2288</v>
      </c>
      <c r="GQ111">
        <v>1</v>
      </c>
      <c r="GR111">
        <v>38</v>
      </c>
      <c r="GS111">
        <v>1701.2</v>
      </c>
      <c r="GT111">
        <v>1701</v>
      </c>
      <c r="GU111">
        <v>3.7170399999999999</v>
      </c>
      <c r="GV111">
        <v>2.20825</v>
      </c>
      <c r="GW111">
        <v>1.94702</v>
      </c>
      <c r="GX111">
        <v>2.7673299999999998</v>
      </c>
      <c r="GY111">
        <v>2.19482</v>
      </c>
      <c r="GZ111">
        <v>2.3779300000000001</v>
      </c>
      <c r="HA111">
        <v>40.451000000000001</v>
      </c>
      <c r="HB111">
        <v>13.8781</v>
      </c>
      <c r="HC111">
        <v>18</v>
      </c>
      <c r="HD111">
        <v>530.17899999999997</v>
      </c>
      <c r="HE111">
        <v>624.05700000000002</v>
      </c>
      <c r="HF111">
        <v>24.834499999999998</v>
      </c>
      <c r="HG111">
        <v>28.808399999999999</v>
      </c>
      <c r="HH111">
        <v>30.0001</v>
      </c>
      <c r="HI111">
        <v>28.784600000000001</v>
      </c>
      <c r="HJ111">
        <v>28.7133</v>
      </c>
      <c r="HK111">
        <v>74.367599999999996</v>
      </c>
      <c r="HL111">
        <v>10.3078</v>
      </c>
      <c r="HM111">
        <v>13.3245</v>
      </c>
      <c r="HN111">
        <v>24.846699999999998</v>
      </c>
      <c r="HO111">
        <v>1603.58</v>
      </c>
      <c r="HP111">
        <v>23.897099999999998</v>
      </c>
      <c r="HQ111">
        <v>100.251</v>
      </c>
      <c r="HR111">
        <v>100.264</v>
      </c>
    </row>
    <row r="112" spans="1:226" x14ac:dyDescent="0.2">
      <c r="A112">
        <v>96</v>
      </c>
      <c r="B112">
        <v>1657565897.5</v>
      </c>
      <c r="C112">
        <v>566</v>
      </c>
      <c r="D112" t="s">
        <v>550</v>
      </c>
      <c r="E112" t="s">
        <v>551</v>
      </c>
      <c r="F112">
        <v>5</v>
      </c>
      <c r="G112" t="s">
        <v>353</v>
      </c>
      <c r="H112" t="s">
        <v>354</v>
      </c>
      <c r="I112">
        <v>1657565894.6500001</v>
      </c>
      <c r="J112">
        <f t="shared" si="34"/>
        <v>2.5190383350171155E-3</v>
      </c>
      <c r="K112">
        <f t="shared" si="35"/>
        <v>2.5190383350171155</v>
      </c>
      <c r="L112">
        <f t="shared" si="36"/>
        <v>41.30277770219984</v>
      </c>
      <c r="M112">
        <f t="shared" si="37"/>
        <v>1547.386</v>
      </c>
      <c r="N112">
        <f t="shared" si="38"/>
        <v>779.81311992282053</v>
      </c>
      <c r="O112">
        <f t="shared" si="39"/>
        <v>57.41072825550269</v>
      </c>
      <c r="P112">
        <f t="shared" si="40"/>
        <v>113.92031614082306</v>
      </c>
      <c r="Q112">
        <f t="shared" si="41"/>
        <v>9.3495447697996795E-2</v>
      </c>
      <c r="R112">
        <f t="shared" si="42"/>
        <v>3.1750700213103942</v>
      </c>
      <c r="S112">
        <f t="shared" si="43"/>
        <v>9.1992459797800075E-2</v>
      </c>
      <c r="T112">
        <f t="shared" si="44"/>
        <v>5.7628312240401144E-2</v>
      </c>
      <c r="U112">
        <f t="shared" si="45"/>
        <v>321.51562139999999</v>
      </c>
      <c r="V112">
        <f t="shared" si="46"/>
        <v>28.721650101980213</v>
      </c>
      <c r="W112">
        <f t="shared" si="47"/>
        <v>27.968910000000001</v>
      </c>
      <c r="X112">
        <f t="shared" si="48"/>
        <v>3.7879671949147307</v>
      </c>
      <c r="Y112">
        <f t="shared" si="49"/>
        <v>49.964668031860747</v>
      </c>
      <c r="Z112">
        <f t="shared" si="50"/>
        <v>1.8491737460756357</v>
      </c>
      <c r="AA112">
        <f t="shared" si="51"/>
        <v>3.700962738102215</v>
      </c>
      <c r="AB112">
        <f t="shared" si="52"/>
        <v>1.938793448839095</v>
      </c>
      <c r="AC112">
        <f t="shared" si="53"/>
        <v>-111.0895905742548</v>
      </c>
      <c r="AD112">
        <f t="shared" si="54"/>
        <v>-68.111995551827548</v>
      </c>
      <c r="AE112">
        <f t="shared" si="55"/>
        <v>-4.6653587744592082</v>
      </c>
      <c r="AF112">
        <f t="shared" si="56"/>
        <v>137.64867649945842</v>
      </c>
      <c r="AG112">
        <f t="shared" si="57"/>
        <v>78.164805166153187</v>
      </c>
      <c r="AH112">
        <f t="shared" si="58"/>
        <v>2.4981410648063149</v>
      </c>
      <c r="AI112">
        <f t="shared" si="59"/>
        <v>41.30277770219984</v>
      </c>
      <c r="AJ112">
        <v>1630.6616011805361</v>
      </c>
      <c r="AK112">
        <v>1595.295757575758</v>
      </c>
      <c r="AL112">
        <v>3.4211317834105062</v>
      </c>
      <c r="AM112">
        <v>64.431249241879684</v>
      </c>
      <c r="AN112">
        <f t="shared" si="60"/>
        <v>2.5190383350171155</v>
      </c>
      <c r="AO112">
        <v>23.81982735836959</v>
      </c>
      <c r="AP112">
        <v>25.120849696969699</v>
      </c>
      <c r="AQ112">
        <v>-1.8524165634485761E-4</v>
      </c>
      <c r="AR112">
        <v>78.105960505336981</v>
      </c>
      <c r="AS112">
        <v>0</v>
      </c>
      <c r="AT112">
        <v>0</v>
      </c>
      <c r="AU112">
        <f t="shared" si="61"/>
        <v>1</v>
      </c>
      <c r="AV112">
        <f t="shared" si="62"/>
        <v>0</v>
      </c>
      <c r="AW112">
        <f t="shared" si="63"/>
        <v>38767.880439193585</v>
      </c>
      <c r="AX112">
        <f t="shared" si="64"/>
        <v>1999.9939999999999</v>
      </c>
      <c r="AY112">
        <f t="shared" si="65"/>
        <v>1681.1952599999997</v>
      </c>
      <c r="AZ112">
        <f t="shared" si="66"/>
        <v>0.84060015180045533</v>
      </c>
      <c r="BA112">
        <f t="shared" si="67"/>
        <v>0.16075829297487892</v>
      </c>
      <c r="BB112">
        <v>2.6469999999999998</v>
      </c>
      <c r="BC112">
        <v>0.5</v>
      </c>
      <c r="BD112" t="s">
        <v>355</v>
      </c>
      <c r="BE112">
        <v>2</v>
      </c>
      <c r="BF112" t="b">
        <v>1</v>
      </c>
      <c r="BG112">
        <v>1657565894.6500001</v>
      </c>
      <c r="BH112">
        <v>1547.386</v>
      </c>
      <c r="BI112">
        <v>1590.816</v>
      </c>
      <c r="BJ112">
        <v>25.117429999999999</v>
      </c>
      <c r="BK112">
        <v>23.828040000000001</v>
      </c>
      <c r="BL112">
        <v>1551.421</v>
      </c>
      <c r="BM112">
        <v>25.22663</v>
      </c>
      <c r="BN112">
        <v>499.96420000000001</v>
      </c>
      <c r="BO112">
        <v>73.521210000000011</v>
      </c>
      <c r="BP112">
        <v>9.9926639999999997E-2</v>
      </c>
      <c r="BQ112">
        <v>27.571000000000002</v>
      </c>
      <c r="BR112">
        <v>27.968910000000001</v>
      </c>
      <c r="BS112">
        <v>999.9</v>
      </c>
      <c r="BT112">
        <v>0</v>
      </c>
      <c r="BU112">
        <v>0</v>
      </c>
      <c r="BV112">
        <v>9990.8109999999997</v>
      </c>
      <c r="BW112">
        <v>0</v>
      </c>
      <c r="BX112">
        <v>1744.16</v>
      </c>
      <c r="BY112">
        <v>-43.431600000000003</v>
      </c>
      <c r="BZ112">
        <v>1587.2529999999999</v>
      </c>
      <c r="CA112">
        <v>1629.6469999999999</v>
      </c>
      <c r="CB112">
        <v>1.2893790000000001</v>
      </c>
      <c r="CC112">
        <v>1590.816</v>
      </c>
      <c r="CD112">
        <v>23.828040000000001</v>
      </c>
      <c r="CE112">
        <v>1.846662</v>
      </c>
      <c r="CF112">
        <v>1.7518659999999999</v>
      </c>
      <c r="CG112">
        <v>16.187470000000001</v>
      </c>
      <c r="CH112">
        <v>15.363810000000001</v>
      </c>
      <c r="CI112">
        <v>1999.9939999999999</v>
      </c>
      <c r="CJ112">
        <v>0.97999600000000009</v>
      </c>
      <c r="CK112">
        <v>2.0004500000000001E-2</v>
      </c>
      <c r="CL112">
        <v>0</v>
      </c>
      <c r="CM112">
        <v>2.2780900000000002</v>
      </c>
      <c r="CN112">
        <v>0</v>
      </c>
      <c r="CO112">
        <v>5474.0690000000004</v>
      </c>
      <c r="CP112">
        <v>16749.400000000001</v>
      </c>
      <c r="CQ112">
        <v>38.936999999999998</v>
      </c>
      <c r="CR112">
        <v>40.449599999999997</v>
      </c>
      <c r="CS112">
        <v>39.243699999999997</v>
      </c>
      <c r="CT112">
        <v>39.118699999999997</v>
      </c>
      <c r="CU112">
        <v>38.186999999999998</v>
      </c>
      <c r="CV112">
        <v>1959.9839999999999</v>
      </c>
      <c r="CW112">
        <v>40.01</v>
      </c>
      <c r="CX112">
        <v>0</v>
      </c>
      <c r="CY112">
        <v>1657565898.3</v>
      </c>
      <c r="CZ112">
        <v>0</v>
      </c>
      <c r="DA112">
        <v>0</v>
      </c>
      <c r="DB112" t="s">
        <v>356</v>
      </c>
      <c r="DC112">
        <v>1657463822.5999999</v>
      </c>
      <c r="DD112">
        <v>1657463835.0999999</v>
      </c>
      <c r="DE112">
        <v>0</v>
      </c>
      <c r="DF112">
        <v>-2.657</v>
      </c>
      <c r="DG112">
        <v>-13.192</v>
      </c>
      <c r="DH112">
        <v>-3.9239999999999999</v>
      </c>
      <c r="DI112">
        <v>-0.217</v>
      </c>
      <c r="DJ112">
        <v>376</v>
      </c>
      <c r="DK112">
        <v>3</v>
      </c>
      <c r="DL112">
        <v>0.48</v>
      </c>
      <c r="DM112">
        <v>0.03</v>
      </c>
      <c r="DN112">
        <v>-43.248685000000002</v>
      </c>
      <c r="DO112">
        <v>-1.560950093808577</v>
      </c>
      <c r="DP112">
        <v>0.15906522490789721</v>
      </c>
      <c r="DQ112">
        <v>0</v>
      </c>
      <c r="DR112">
        <v>1.3013699999999999</v>
      </c>
      <c r="DS112">
        <v>-4.2981388367733298E-2</v>
      </c>
      <c r="DT112">
        <v>1.109564081069679E-2</v>
      </c>
      <c r="DU112">
        <v>1</v>
      </c>
      <c r="DV112">
        <v>1</v>
      </c>
      <c r="DW112">
        <v>2</v>
      </c>
      <c r="DX112" t="s">
        <v>357</v>
      </c>
      <c r="DY112">
        <v>2.9803500000000001</v>
      </c>
      <c r="DZ112">
        <v>2.7156500000000001</v>
      </c>
      <c r="EA112">
        <v>0.18706700000000001</v>
      </c>
      <c r="EB112">
        <v>0.188193</v>
      </c>
      <c r="EC112">
        <v>9.0685000000000002E-2</v>
      </c>
      <c r="ED112">
        <v>8.5675399999999999E-2</v>
      </c>
      <c r="EE112">
        <v>25627.4</v>
      </c>
      <c r="EF112">
        <v>25717.5</v>
      </c>
      <c r="EG112">
        <v>29314.6</v>
      </c>
      <c r="EH112">
        <v>29308.9</v>
      </c>
      <c r="EI112">
        <v>35326.6</v>
      </c>
      <c r="EJ112">
        <v>35602.9</v>
      </c>
      <c r="EK112">
        <v>41296.300000000003</v>
      </c>
      <c r="EL112">
        <v>41735</v>
      </c>
      <c r="EM112">
        <v>1.944</v>
      </c>
      <c r="EN112">
        <v>2.1342699999999999</v>
      </c>
      <c r="EO112">
        <v>7.7769199999999997E-2</v>
      </c>
      <c r="EP112">
        <v>0</v>
      </c>
      <c r="EQ112">
        <v>26.712</v>
      </c>
      <c r="ER112">
        <v>999.9</v>
      </c>
      <c r="ES112">
        <v>34.6</v>
      </c>
      <c r="ET112">
        <v>36.299999999999997</v>
      </c>
      <c r="EU112">
        <v>28.554600000000001</v>
      </c>
      <c r="EV112">
        <v>62.100099999999998</v>
      </c>
      <c r="EW112">
        <v>25.897400000000001</v>
      </c>
      <c r="EX112">
        <v>2</v>
      </c>
      <c r="EY112">
        <v>0.106293</v>
      </c>
      <c r="EZ112">
        <v>1.05728</v>
      </c>
      <c r="FA112">
        <v>20.3813</v>
      </c>
      <c r="FB112">
        <v>5.2166899999999998</v>
      </c>
      <c r="FC112">
        <v>12.0099</v>
      </c>
      <c r="FD112">
        <v>4.9882499999999999</v>
      </c>
      <c r="FE112">
        <v>3.2886500000000001</v>
      </c>
      <c r="FF112">
        <v>9632.4</v>
      </c>
      <c r="FG112">
        <v>9999</v>
      </c>
      <c r="FH112">
        <v>9999</v>
      </c>
      <c r="FI112">
        <v>143.30000000000001</v>
      </c>
      <c r="FJ112">
        <v>1.8674900000000001</v>
      </c>
      <c r="FK112">
        <v>1.86646</v>
      </c>
      <c r="FL112">
        <v>1.86599</v>
      </c>
      <c r="FM112">
        <v>1.8658399999999999</v>
      </c>
      <c r="FN112">
        <v>1.86768</v>
      </c>
      <c r="FO112">
        <v>1.87012</v>
      </c>
      <c r="FP112">
        <v>1.8687499999999999</v>
      </c>
      <c r="FQ112">
        <v>1.8701300000000001</v>
      </c>
      <c r="FR112">
        <v>0</v>
      </c>
      <c r="FS112">
        <v>0</v>
      </c>
      <c r="FT112">
        <v>0</v>
      </c>
      <c r="FU112">
        <v>0</v>
      </c>
      <c r="FV112" t="s">
        <v>358</v>
      </c>
      <c r="FW112" t="s">
        <v>359</v>
      </c>
      <c r="FX112" t="s">
        <v>360</v>
      </c>
      <c r="FY112" t="s">
        <v>360</v>
      </c>
      <c r="FZ112" t="s">
        <v>360</v>
      </c>
      <c r="GA112" t="s">
        <v>360</v>
      </c>
      <c r="GB112">
        <v>0</v>
      </c>
      <c r="GC112">
        <v>100</v>
      </c>
      <c r="GD112">
        <v>100</v>
      </c>
      <c r="GE112">
        <v>-4.0599999999999996</v>
      </c>
      <c r="GF112">
        <v>-0.1091</v>
      </c>
      <c r="GG112">
        <v>-1.416173661898785</v>
      </c>
      <c r="GH112">
        <v>-6.7673973195194002E-4</v>
      </c>
      <c r="GI112">
        <v>-1.250690455310944E-6</v>
      </c>
      <c r="GJ112">
        <v>3.8565111497720912E-10</v>
      </c>
      <c r="GK112">
        <v>-0.26405555660328678</v>
      </c>
      <c r="GL112">
        <v>-8.0097668062306809E-3</v>
      </c>
      <c r="GM112">
        <v>7.889985885015092E-4</v>
      </c>
      <c r="GN112">
        <v>-9.0450257093495313E-6</v>
      </c>
      <c r="GO112">
        <v>18</v>
      </c>
      <c r="GP112">
        <v>2288</v>
      </c>
      <c r="GQ112">
        <v>1</v>
      </c>
      <c r="GR112">
        <v>38</v>
      </c>
      <c r="GS112">
        <v>1701.2</v>
      </c>
      <c r="GT112">
        <v>1701</v>
      </c>
      <c r="GU112">
        <v>3.74146</v>
      </c>
      <c r="GV112">
        <v>2.2033700000000001</v>
      </c>
      <c r="GW112">
        <v>1.94702</v>
      </c>
      <c r="GX112">
        <v>2.7661099999999998</v>
      </c>
      <c r="GY112">
        <v>2.19482</v>
      </c>
      <c r="GZ112">
        <v>2.34009</v>
      </c>
      <c r="HA112">
        <v>40.451000000000001</v>
      </c>
      <c r="HB112">
        <v>13.8781</v>
      </c>
      <c r="HC112">
        <v>18</v>
      </c>
      <c r="HD112">
        <v>530.35900000000004</v>
      </c>
      <c r="HE112">
        <v>623.81399999999996</v>
      </c>
      <c r="HF112">
        <v>24.868200000000002</v>
      </c>
      <c r="HG112">
        <v>28.808399999999999</v>
      </c>
      <c r="HH112">
        <v>30.0001</v>
      </c>
      <c r="HI112">
        <v>28.783999999999999</v>
      </c>
      <c r="HJ112">
        <v>28.7133</v>
      </c>
      <c r="HK112">
        <v>74.871600000000001</v>
      </c>
      <c r="HL112">
        <v>10.3078</v>
      </c>
      <c r="HM112">
        <v>13.3245</v>
      </c>
      <c r="HN112">
        <v>24.8752</v>
      </c>
      <c r="HO112">
        <v>1623.61</v>
      </c>
      <c r="HP112">
        <v>23.892399999999999</v>
      </c>
      <c r="HQ112">
        <v>100.253</v>
      </c>
      <c r="HR112">
        <v>100.264</v>
      </c>
    </row>
    <row r="113" spans="1:226" x14ac:dyDescent="0.2">
      <c r="A113">
        <v>97</v>
      </c>
      <c r="B113">
        <v>1657565903</v>
      </c>
      <c r="C113">
        <v>571.5</v>
      </c>
      <c r="D113" t="s">
        <v>552</v>
      </c>
      <c r="E113" t="s">
        <v>553</v>
      </c>
      <c r="F113">
        <v>5</v>
      </c>
      <c r="G113" t="s">
        <v>353</v>
      </c>
      <c r="H113" t="s">
        <v>354</v>
      </c>
      <c r="I113">
        <v>1657565900.25</v>
      </c>
      <c r="J113">
        <f t="shared" si="34"/>
        <v>2.50383215337528E-3</v>
      </c>
      <c r="K113">
        <f t="shared" si="35"/>
        <v>2.5038321533752801</v>
      </c>
      <c r="L113">
        <f t="shared" si="36"/>
        <v>41.796750999211604</v>
      </c>
      <c r="M113">
        <f t="shared" si="37"/>
        <v>1565.982</v>
      </c>
      <c r="N113">
        <f t="shared" si="38"/>
        <v>781.86334484669533</v>
      </c>
      <c r="O113">
        <f t="shared" si="39"/>
        <v>57.562360422208798</v>
      </c>
      <c r="P113">
        <f t="shared" si="40"/>
        <v>115.29076134956293</v>
      </c>
      <c r="Q113">
        <f t="shared" si="41"/>
        <v>9.254831336356123E-2</v>
      </c>
      <c r="R113">
        <f t="shared" si="42"/>
        <v>3.1757769505163003</v>
      </c>
      <c r="S113">
        <f t="shared" si="43"/>
        <v>9.107568621385273E-2</v>
      </c>
      <c r="T113">
        <f t="shared" si="44"/>
        <v>5.7052661657762738E-2</v>
      </c>
      <c r="U113">
        <f t="shared" si="45"/>
        <v>321.51450420000003</v>
      </c>
      <c r="V113">
        <f t="shared" si="46"/>
        <v>28.749242583849888</v>
      </c>
      <c r="W113">
        <f t="shared" si="47"/>
        <v>28.007169999999999</v>
      </c>
      <c r="X113">
        <f t="shared" si="48"/>
        <v>3.7964261600679685</v>
      </c>
      <c r="Y113">
        <f t="shared" si="49"/>
        <v>49.917463618478827</v>
      </c>
      <c r="Z113">
        <f t="shared" si="50"/>
        <v>1.8500419025839754</v>
      </c>
      <c r="AA113">
        <f t="shared" si="51"/>
        <v>3.7062017347754677</v>
      </c>
      <c r="AB113">
        <f t="shared" si="52"/>
        <v>1.9463842574839931</v>
      </c>
      <c r="AC113">
        <f t="shared" si="53"/>
        <v>-110.41899796384985</v>
      </c>
      <c r="AD113">
        <f t="shared" si="54"/>
        <v>-70.536120376229576</v>
      </c>
      <c r="AE113">
        <f t="shared" si="55"/>
        <v>-4.8318294320809381</v>
      </c>
      <c r="AF113">
        <f t="shared" si="56"/>
        <v>135.72755642783966</v>
      </c>
      <c r="AG113">
        <f t="shared" si="57"/>
        <v>78.469166231545543</v>
      </c>
      <c r="AH113">
        <f t="shared" si="58"/>
        <v>2.5017541897065554</v>
      </c>
      <c r="AI113">
        <f t="shared" si="59"/>
        <v>41.796750999211604</v>
      </c>
      <c r="AJ113">
        <v>1649.5265960329971</v>
      </c>
      <c r="AK113">
        <v>1613.9932727272731</v>
      </c>
      <c r="AL113">
        <v>3.3960404451272699</v>
      </c>
      <c r="AM113">
        <v>64.431249241879684</v>
      </c>
      <c r="AN113">
        <f t="shared" si="60"/>
        <v>2.5038321533752801</v>
      </c>
      <c r="AO113">
        <v>23.840210027202431</v>
      </c>
      <c r="AP113">
        <v>25.131585454545441</v>
      </c>
      <c r="AQ113">
        <v>1.662106863323285E-4</v>
      </c>
      <c r="AR113">
        <v>78.105960505336981</v>
      </c>
      <c r="AS113">
        <v>0</v>
      </c>
      <c r="AT113">
        <v>0</v>
      </c>
      <c r="AU113">
        <f t="shared" si="61"/>
        <v>1</v>
      </c>
      <c r="AV113">
        <f t="shared" si="62"/>
        <v>0</v>
      </c>
      <c r="AW113">
        <f t="shared" si="63"/>
        <v>38776.333818594285</v>
      </c>
      <c r="AX113">
        <f t="shared" si="64"/>
        <v>1999.9870000000001</v>
      </c>
      <c r="AY113">
        <f t="shared" si="65"/>
        <v>1681.18938</v>
      </c>
      <c r="AZ113">
        <f t="shared" si="66"/>
        <v>0.84060015390100029</v>
      </c>
      <c r="BA113">
        <f t="shared" si="67"/>
        <v>0.16075829702893069</v>
      </c>
      <c r="BB113">
        <v>2.6469999999999998</v>
      </c>
      <c r="BC113">
        <v>0.5</v>
      </c>
      <c r="BD113" t="s">
        <v>355</v>
      </c>
      <c r="BE113">
        <v>2</v>
      </c>
      <c r="BF113" t="b">
        <v>1</v>
      </c>
      <c r="BG113">
        <v>1657565900.25</v>
      </c>
      <c r="BH113">
        <v>1565.982</v>
      </c>
      <c r="BI113">
        <v>1609.595</v>
      </c>
      <c r="BJ113">
        <v>25.128920000000001</v>
      </c>
      <c r="BK113">
        <v>23.83785</v>
      </c>
      <c r="BL113">
        <v>1570.049</v>
      </c>
      <c r="BM113">
        <v>25.23798</v>
      </c>
      <c r="BN113">
        <v>500.02990000000011</v>
      </c>
      <c r="BO113">
        <v>73.521960000000007</v>
      </c>
      <c r="BP113">
        <v>0.10006205999999999</v>
      </c>
      <c r="BQ113">
        <v>27.595189999999999</v>
      </c>
      <c r="BR113">
        <v>28.007169999999999</v>
      </c>
      <c r="BS113">
        <v>999.9</v>
      </c>
      <c r="BT113">
        <v>0</v>
      </c>
      <c r="BU113">
        <v>0</v>
      </c>
      <c r="BV113">
        <v>9993.8140000000021</v>
      </c>
      <c r="BW113">
        <v>0</v>
      </c>
      <c r="BX113">
        <v>1939.1410000000001</v>
      </c>
      <c r="BY113">
        <v>-43.615310000000008</v>
      </c>
      <c r="BZ113">
        <v>1606.347</v>
      </c>
      <c r="CA113">
        <v>1648.904</v>
      </c>
      <c r="CB113">
        <v>1.2910619999999999</v>
      </c>
      <c r="CC113">
        <v>1609.595</v>
      </c>
      <c r="CD113">
        <v>23.83785</v>
      </c>
      <c r="CE113">
        <v>1.8475269999999999</v>
      </c>
      <c r="CF113">
        <v>1.752605</v>
      </c>
      <c r="CG113">
        <v>16.19481</v>
      </c>
      <c r="CH113">
        <v>15.370380000000001</v>
      </c>
      <c r="CI113">
        <v>1999.9870000000001</v>
      </c>
      <c r="CJ113">
        <v>0.97999600000000009</v>
      </c>
      <c r="CK113">
        <v>2.0004500000000001E-2</v>
      </c>
      <c r="CL113">
        <v>0</v>
      </c>
      <c r="CM113">
        <v>2.3539300000000001</v>
      </c>
      <c r="CN113">
        <v>0</v>
      </c>
      <c r="CO113">
        <v>5550.4449999999997</v>
      </c>
      <c r="CP113">
        <v>16749.310000000001</v>
      </c>
      <c r="CQ113">
        <v>38.936999999999998</v>
      </c>
      <c r="CR113">
        <v>40.468499999999999</v>
      </c>
      <c r="CS113">
        <v>39.25</v>
      </c>
      <c r="CT113">
        <v>39.125</v>
      </c>
      <c r="CU113">
        <v>38.186999999999998</v>
      </c>
      <c r="CV113">
        <v>1959.9770000000001</v>
      </c>
      <c r="CW113">
        <v>40.01</v>
      </c>
      <c r="CX113">
        <v>0</v>
      </c>
      <c r="CY113">
        <v>1657565903.0999999</v>
      </c>
      <c r="CZ113">
        <v>0</v>
      </c>
      <c r="DA113">
        <v>0</v>
      </c>
      <c r="DB113" t="s">
        <v>356</v>
      </c>
      <c r="DC113">
        <v>1657463822.5999999</v>
      </c>
      <c r="DD113">
        <v>1657463835.0999999</v>
      </c>
      <c r="DE113">
        <v>0</v>
      </c>
      <c r="DF113">
        <v>-2.657</v>
      </c>
      <c r="DG113">
        <v>-13.192</v>
      </c>
      <c r="DH113">
        <v>-3.9239999999999999</v>
      </c>
      <c r="DI113">
        <v>-0.217</v>
      </c>
      <c r="DJ113">
        <v>376</v>
      </c>
      <c r="DK113">
        <v>3</v>
      </c>
      <c r="DL113">
        <v>0.48</v>
      </c>
      <c r="DM113">
        <v>0.03</v>
      </c>
      <c r="DN113">
        <v>-43.370914634146338</v>
      </c>
      <c r="DO113">
        <v>-1.564551219512198</v>
      </c>
      <c r="DP113">
        <v>0.16466759801072661</v>
      </c>
      <c r="DQ113">
        <v>0</v>
      </c>
      <c r="DR113">
        <v>1.298192926829268</v>
      </c>
      <c r="DS113">
        <v>-6.6947456445989734E-2</v>
      </c>
      <c r="DT113">
        <v>1.1702162869483329E-2</v>
      </c>
      <c r="DU113">
        <v>1</v>
      </c>
      <c r="DV113">
        <v>1</v>
      </c>
      <c r="DW113">
        <v>2</v>
      </c>
      <c r="DX113" t="s">
        <v>357</v>
      </c>
      <c r="DY113">
        <v>2.9803799999999998</v>
      </c>
      <c r="DZ113">
        <v>2.7156099999999999</v>
      </c>
      <c r="EA113">
        <v>0.18839600000000001</v>
      </c>
      <c r="EB113">
        <v>0.189501</v>
      </c>
      <c r="EC113">
        <v>9.0707599999999999E-2</v>
      </c>
      <c r="ED113">
        <v>8.5650299999999999E-2</v>
      </c>
      <c r="EE113">
        <v>25585.4</v>
      </c>
      <c r="EF113">
        <v>25676.2</v>
      </c>
      <c r="EG113">
        <v>29314.6</v>
      </c>
      <c r="EH113">
        <v>29309.1</v>
      </c>
      <c r="EI113">
        <v>35325.800000000003</v>
      </c>
      <c r="EJ113">
        <v>35604.199999999997</v>
      </c>
      <c r="EK113">
        <v>41296.300000000003</v>
      </c>
      <c r="EL113">
        <v>41735.4</v>
      </c>
      <c r="EM113">
        <v>1.9438299999999999</v>
      </c>
      <c r="EN113">
        <v>2.1342300000000001</v>
      </c>
      <c r="EO113">
        <v>8.0563099999999999E-2</v>
      </c>
      <c r="EP113">
        <v>0</v>
      </c>
      <c r="EQ113">
        <v>26.719100000000001</v>
      </c>
      <c r="ER113">
        <v>999.9</v>
      </c>
      <c r="ES113">
        <v>34.6</v>
      </c>
      <c r="ET113">
        <v>36.299999999999997</v>
      </c>
      <c r="EU113">
        <v>28.556799999999999</v>
      </c>
      <c r="EV113">
        <v>62.100099999999998</v>
      </c>
      <c r="EW113">
        <v>25.877400000000002</v>
      </c>
      <c r="EX113">
        <v>2</v>
      </c>
      <c r="EY113">
        <v>0.106796</v>
      </c>
      <c r="EZ113">
        <v>1.1410199999999999</v>
      </c>
      <c r="FA113">
        <v>20.380800000000001</v>
      </c>
      <c r="FB113">
        <v>5.2159399999999998</v>
      </c>
      <c r="FC113">
        <v>12.0099</v>
      </c>
      <c r="FD113">
        <v>4.9890499999999998</v>
      </c>
      <c r="FE113">
        <v>3.2884799999999998</v>
      </c>
      <c r="FF113">
        <v>9632.6</v>
      </c>
      <c r="FG113">
        <v>9999</v>
      </c>
      <c r="FH113">
        <v>9999</v>
      </c>
      <c r="FI113">
        <v>143.30000000000001</v>
      </c>
      <c r="FJ113">
        <v>1.86747</v>
      </c>
      <c r="FK113">
        <v>1.86646</v>
      </c>
      <c r="FL113">
        <v>1.86599</v>
      </c>
      <c r="FM113">
        <v>1.8658399999999999</v>
      </c>
      <c r="FN113">
        <v>1.86768</v>
      </c>
      <c r="FO113">
        <v>1.87012</v>
      </c>
      <c r="FP113">
        <v>1.86876</v>
      </c>
      <c r="FQ113">
        <v>1.87012</v>
      </c>
      <c r="FR113">
        <v>0</v>
      </c>
      <c r="FS113">
        <v>0</v>
      </c>
      <c r="FT113">
        <v>0</v>
      </c>
      <c r="FU113">
        <v>0</v>
      </c>
      <c r="FV113" t="s">
        <v>358</v>
      </c>
      <c r="FW113" t="s">
        <v>359</v>
      </c>
      <c r="FX113" t="s">
        <v>360</v>
      </c>
      <c r="FY113" t="s">
        <v>360</v>
      </c>
      <c r="FZ113" t="s">
        <v>360</v>
      </c>
      <c r="GA113" t="s">
        <v>360</v>
      </c>
      <c r="GB113">
        <v>0</v>
      </c>
      <c r="GC113">
        <v>100</v>
      </c>
      <c r="GD113">
        <v>100</v>
      </c>
      <c r="GE113">
        <v>-4.08</v>
      </c>
      <c r="GF113">
        <v>-0.1091</v>
      </c>
      <c r="GG113">
        <v>-1.416173661898785</v>
      </c>
      <c r="GH113">
        <v>-6.7673973195194002E-4</v>
      </c>
      <c r="GI113">
        <v>-1.250690455310944E-6</v>
      </c>
      <c r="GJ113">
        <v>3.8565111497720912E-10</v>
      </c>
      <c r="GK113">
        <v>-0.26405555660328678</v>
      </c>
      <c r="GL113">
        <v>-8.0097668062306809E-3</v>
      </c>
      <c r="GM113">
        <v>7.889985885015092E-4</v>
      </c>
      <c r="GN113">
        <v>-9.0450257093495313E-6</v>
      </c>
      <c r="GO113">
        <v>18</v>
      </c>
      <c r="GP113">
        <v>2288</v>
      </c>
      <c r="GQ113">
        <v>1</v>
      </c>
      <c r="GR113">
        <v>38</v>
      </c>
      <c r="GS113">
        <v>1701.3</v>
      </c>
      <c r="GT113">
        <v>1701.1</v>
      </c>
      <c r="GU113">
        <v>3.77563</v>
      </c>
      <c r="GV113">
        <v>2.20581</v>
      </c>
      <c r="GW113">
        <v>1.94702</v>
      </c>
      <c r="GX113">
        <v>2.7648899999999998</v>
      </c>
      <c r="GY113">
        <v>2.19482</v>
      </c>
      <c r="GZ113">
        <v>2.3754900000000001</v>
      </c>
      <c r="HA113">
        <v>40.451000000000001</v>
      </c>
      <c r="HB113">
        <v>13.8781</v>
      </c>
      <c r="HC113">
        <v>18</v>
      </c>
      <c r="HD113">
        <v>530.24099999999999</v>
      </c>
      <c r="HE113">
        <v>623.774</v>
      </c>
      <c r="HF113">
        <v>24.894500000000001</v>
      </c>
      <c r="HG113">
        <v>28.808499999999999</v>
      </c>
      <c r="HH113">
        <v>30.0002</v>
      </c>
      <c r="HI113">
        <v>28.783999999999999</v>
      </c>
      <c r="HJ113">
        <v>28.7133</v>
      </c>
      <c r="HK113">
        <v>75.530500000000004</v>
      </c>
      <c r="HL113">
        <v>10.3078</v>
      </c>
      <c r="HM113">
        <v>13.3245</v>
      </c>
      <c r="HN113">
        <v>24.8843</v>
      </c>
      <c r="HO113">
        <v>1636.99</v>
      </c>
      <c r="HP113">
        <v>23.892399999999999</v>
      </c>
      <c r="HQ113">
        <v>100.253</v>
      </c>
      <c r="HR113">
        <v>100.265</v>
      </c>
    </row>
    <row r="114" spans="1:226" x14ac:dyDescent="0.2">
      <c r="A114">
        <v>98</v>
      </c>
      <c r="B114">
        <v>1657565907.5</v>
      </c>
      <c r="C114">
        <v>576</v>
      </c>
      <c r="D114" t="s">
        <v>554</v>
      </c>
      <c r="E114" t="s">
        <v>555</v>
      </c>
      <c r="F114">
        <v>5</v>
      </c>
      <c r="G114" t="s">
        <v>353</v>
      </c>
      <c r="H114" t="s">
        <v>354</v>
      </c>
      <c r="I114">
        <v>1657565904.6500001</v>
      </c>
      <c r="J114">
        <f t="shared" si="34"/>
        <v>2.5160836280606023E-3</v>
      </c>
      <c r="K114">
        <f t="shared" si="35"/>
        <v>2.5160836280606023</v>
      </c>
      <c r="L114">
        <f t="shared" si="36"/>
        <v>42.185850369037333</v>
      </c>
      <c r="M114">
        <f t="shared" si="37"/>
        <v>1580.6010000000001</v>
      </c>
      <c r="N114">
        <f t="shared" si="38"/>
        <v>789.35618919866681</v>
      </c>
      <c r="O114">
        <f t="shared" si="39"/>
        <v>58.114191637779484</v>
      </c>
      <c r="P114">
        <f t="shared" si="40"/>
        <v>116.36742787830039</v>
      </c>
      <c r="Q114">
        <f t="shared" si="41"/>
        <v>9.2600182957557425E-2</v>
      </c>
      <c r="R114">
        <f t="shared" si="42"/>
        <v>3.1746333708629075</v>
      </c>
      <c r="S114">
        <f t="shared" si="43"/>
        <v>9.1125396877852302E-2</v>
      </c>
      <c r="T114">
        <f t="shared" si="44"/>
        <v>5.7083920164693075E-2</v>
      </c>
      <c r="U114">
        <f t="shared" si="45"/>
        <v>321.51067379999995</v>
      </c>
      <c r="V114">
        <f t="shared" si="46"/>
        <v>28.771137976896902</v>
      </c>
      <c r="W114">
        <f t="shared" si="47"/>
        <v>28.04552</v>
      </c>
      <c r="X114">
        <f t="shared" si="48"/>
        <v>3.8049215573365287</v>
      </c>
      <c r="Y114">
        <f t="shared" si="49"/>
        <v>49.850083982262419</v>
      </c>
      <c r="Z114">
        <f t="shared" si="50"/>
        <v>1.8501930781977869</v>
      </c>
      <c r="AA114">
        <f t="shared" si="51"/>
        <v>3.7115144657652324</v>
      </c>
      <c r="AB114">
        <f t="shared" si="52"/>
        <v>1.9547284791387418</v>
      </c>
      <c r="AC114">
        <f t="shared" si="53"/>
        <v>-110.95928799747256</v>
      </c>
      <c r="AD114">
        <f t="shared" si="54"/>
        <v>-72.881159765694335</v>
      </c>
      <c r="AE114">
        <f t="shared" si="55"/>
        <v>-4.9958321261697041</v>
      </c>
      <c r="AF114">
        <f t="shared" si="56"/>
        <v>132.67439391066335</v>
      </c>
      <c r="AG114">
        <f t="shared" si="57"/>
        <v>78.835647962049791</v>
      </c>
      <c r="AH114">
        <f t="shared" si="58"/>
        <v>2.5214587852763586</v>
      </c>
      <c r="AI114">
        <f t="shared" si="59"/>
        <v>42.185850369037333</v>
      </c>
      <c r="AJ114">
        <v>1665.17454551629</v>
      </c>
      <c r="AK114">
        <v>1629.366606060606</v>
      </c>
      <c r="AL114">
        <v>3.412681496842731</v>
      </c>
      <c r="AM114">
        <v>64.431249241879684</v>
      </c>
      <c r="AN114">
        <f t="shared" si="60"/>
        <v>2.5160836280606023</v>
      </c>
      <c r="AO114">
        <v>23.831385198465689</v>
      </c>
      <c r="AP114">
        <v>25.129768484848469</v>
      </c>
      <c r="AQ114">
        <v>3.1383832511653942E-5</v>
      </c>
      <c r="AR114">
        <v>78.105960505336981</v>
      </c>
      <c r="AS114">
        <v>0</v>
      </c>
      <c r="AT114">
        <v>0</v>
      </c>
      <c r="AU114">
        <f t="shared" si="61"/>
        <v>1</v>
      </c>
      <c r="AV114">
        <f t="shared" si="62"/>
        <v>0</v>
      </c>
      <c r="AW114">
        <f t="shared" si="63"/>
        <v>38754.485732025132</v>
      </c>
      <c r="AX114">
        <f t="shared" si="64"/>
        <v>1999.963</v>
      </c>
      <c r="AY114">
        <f t="shared" si="65"/>
        <v>1681.1692199999998</v>
      </c>
      <c r="AZ114">
        <f t="shared" si="66"/>
        <v>0.8406001611029803</v>
      </c>
      <c r="BA114">
        <f t="shared" si="67"/>
        <v>0.16075831092875215</v>
      </c>
      <c r="BB114">
        <v>2.6469999999999998</v>
      </c>
      <c r="BC114">
        <v>0.5</v>
      </c>
      <c r="BD114" t="s">
        <v>355</v>
      </c>
      <c r="BE114">
        <v>2</v>
      </c>
      <c r="BF114" t="b">
        <v>1</v>
      </c>
      <c r="BG114">
        <v>1657565904.6500001</v>
      </c>
      <c r="BH114">
        <v>1580.6010000000001</v>
      </c>
      <c r="BI114">
        <v>1624.4459999999999</v>
      </c>
      <c r="BJ114">
        <v>25.130890000000001</v>
      </c>
      <c r="BK114">
        <v>23.82959</v>
      </c>
      <c r="BL114">
        <v>1584.6969999999999</v>
      </c>
      <c r="BM114">
        <v>25.239909999999998</v>
      </c>
      <c r="BN114">
        <v>500.00540000000001</v>
      </c>
      <c r="BO114">
        <v>73.52225</v>
      </c>
      <c r="BP114">
        <v>0.10001639</v>
      </c>
      <c r="BQ114">
        <v>27.619689999999999</v>
      </c>
      <c r="BR114">
        <v>28.04552</v>
      </c>
      <c r="BS114">
        <v>999.9</v>
      </c>
      <c r="BT114">
        <v>0</v>
      </c>
      <c r="BU114">
        <v>0</v>
      </c>
      <c r="BV114">
        <v>9988.7519999999986</v>
      </c>
      <c r="BW114">
        <v>0</v>
      </c>
      <c r="BX114">
        <v>2057.0680000000002</v>
      </c>
      <c r="BY114">
        <v>-43.844410000000003</v>
      </c>
      <c r="BZ114">
        <v>1621.348</v>
      </c>
      <c r="CA114">
        <v>1664.1030000000001</v>
      </c>
      <c r="CB114">
        <v>1.301299</v>
      </c>
      <c r="CC114">
        <v>1624.4459999999999</v>
      </c>
      <c r="CD114">
        <v>23.82959</v>
      </c>
      <c r="CE114">
        <v>1.8476790000000001</v>
      </c>
      <c r="CF114">
        <v>1.752006</v>
      </c>
      <c r="CG114">
        <v>16.196090000000002</v>
      </c>
      <c r="CH114">
        <v>15.36504</v>
      </c>
      <c r="CI114">
        <v>1999.963</v>
      </c>
      <c r="CJ114">
        <v>0.97999600000000009</v>
      </c>
      <c r="CK114">
        <v>2.0004500000000001E-2</v>
      </c>
      <c r="CL114">
        <v>0</v>
      </c>
      <c r="CM114">
        <v>2.2940399999999999</v>
      </c>
      <c r="CN114">
        <v>0</v>
      </c>
      <c r="CO114">
        <v>5593.5640000000003</v>
      </c>
      <c r="CP114">
        <v>16749.11</v>
      </c>
      <c r="CQ114">
        <v>38.936999999999998</v>
      </c>
      <c r="CR114">
        <v>40.493699999999997</v>
      </c>
      <c r="CS114">
        <v>39.25</v>
      </c>
      <c r="CT114">
        <v>39.125</v>
      </c>
      <c r="CU114">
        <v>38.186999999999998</v>
      </c>
      <c r="CV114">
        <v>1959.953</v>
      </c>
      <c r="CW114">
        <v>40.01</v>
      </c>
      <c r="CX114">
        <v>0</v>
      </c>
      <c r="CY114">
        <v>1657565907.9000001</v>
      </c>
      <c r="CZ114">
        <v>0</v>
      </c>
      <c r="DA114">
        <v>0</v>
      </c>
      <c r="DB114" t="s">
        <v>356</v>
      </c>
      <c r="DC114">
        <v>1657463822.5999999</v>
      </c>
      <c r="DD114">
        <v>1657463835.0999999</v>
      </c>
      <c r="DE114">
        <v>0</v>
      </c>
      <c r="DF114">
        <v>-2.657</v>
      </c>
      <c r="DG114">
        <v>-13.192</v>
      </c>
      <c r="DH114">
        <v>-3.9239999999999999</v>
      </c>
      <c r="DI114">
        <v>-0.217</v>
      </c>
      <c r="DJ114">
        <v>376</v>
      </c>
      <c r="DK114">
        <v>3</v>
      </c>
      <c r="DL114">
        <v>0.48</v>
      </c>
      <c r="DM114">
        <v>0.03</v>
      </c>
      <c r="DN114">
        <v>-43.558257500000003</v>
      </c>
      <c r="DO114">
        <v>-2.0527598499061122</v>
      </c>
      <c r="DP114">
        <v>0.2071004380578422</v>
      </c>
      <c r="DQ114">
        <v>0</v>
      </c>
      <c r="DR114">
        <v>1.29785225</v>
      </c>
      <c r="DS114">
        <v>-3.696146341463602E-2</v>
      </c>
      <c r="DT114">
        <v>1.1634913512248379E-2</v>
      </c>
      <c r="DU114">
        <v>1</v>
      </c>
      <c r="DV114">
        <v>1</v>
      </c>
      <c r="DW114">
        <v>2</v>
      </c>
      <c r="DX114" t="s">
        <v>357</v>
      </c>
      <c r="DY114">
        <v>2.9802200000000001</v>
      </c>
      <c r="DZ114">
        <v>2.7154600000000002</v>
      </c>
      <c r="EA114">
        <v>0.18948000000000001</v>
      </c>
      <c r="EB114">
        <v>0.19056899999999999</v>
      </c>
      <c r="EC114">
        <v>9.0703300000000001E-2</v>
      </c>
      <c r="ED114">
        <v>8.5625599999999996E-2</v>
      </c>
      <c r="EE114">
        <v>25551.200000000001</v>
      </c>
      <c r="EF114">
        <v>25642.1</v>
      </c>
      <c r="EG114">
        <v>29314.6</v>
      </c>
      <c r="EH114">
        <v>29308.799999999999</v>
      </c>
      <c r="EI114">
        <v>35326</v>
      </c>
      <c r="EJ114">
        <v>35604.800000000003</v>
      </c>
      <c r="EK114">
        <v>41296.300000000003</v>
      </c>
      <c r="EL114">
        <v>41734.9</v>
      </c>
      <c r="EM114">
        <v>1.9436</v>
      </c>
      <c r="EN114">
        <v>2.1344699999999999</v>
      </c>
      <c r="EO114">
        <v>8.1155400000000003E-2</v>
      </c>
      <c r="EP114">
        <v>0</v>
      </c>
      <c r="EQ114">
        <v>26.731100000000001</v>
      </c>
      <c r="ER114">
        <v>999.9</v>
      </c>
      <c r="ES114">
        <v>34.6</v>
      </c>
      <c r="ET114">
        <v>36.299999999999997</v>
      </c>
      <c r="EU114">
        <v>28.557300000000001</v>
      </c>
      <c r="EV114">
        <v>62.150100000000002</v>
      </c>
      <c r="EW114">
        <v>25.877400000000002</v>
      </c>
      <c r="EX114">
        <v>2</v>
      </c>
      <c r="EY114">
        <v>0.108305</v>
      </c>
      <c r="EZ114">
        <v>2.3420000000000001</v>
      </c>
      <c r="FA114">
        <v>20.364999999999998</v>
      </c>
      <c r="FB114">
        <v>5.2153400000000003</v>
      </c>
      <c r="FC114">
        <v>12.0099</v>
      </c>
      <c r="FD114">
        <v>4.9889000000000001</v>
      </c>
      <c r="FE114">
        <v>3.2885</v>
      </c>
      <c r="FF114">
        <v>9632.6</v>
      </c>
      <c r="FG114">
        <v>9999</v>
      </c>
      <c r="FH114">
        <v>9999</v>
      </c>
      <c r="FI114">
        <v>143.30000000000001</v>
      </c>
      <c r="FJ114">
        <v>1.86747</v>
      </c>
      <c r="FK114">
        <v>1.86646</v>
      </c>
      <c r="FL114">
        <v>1.8659600000000001</v>
      </c>
      <c r="FM114">
        <v>1.8658399999999999</v>
      </c>
      <c r="FN114">
        <v>1.86768</v>
      </c>
      <c r="FO114">
        <v>1.87012</v>
      </c>
      <c r="FP114">
        <v>1.86879</v>
      </c>
      <c r="FQ114">
        <v>1.87012</v>
      </c>
      <c r="FR114">
        <v>0</v>
      </c>
      <c r="FS114">
        <v>0</v>
      </c>
      <c r="FT114">
        <v>0</v>
      </c>
      <c r="FU114">
        <v>0</v>
      </c>
      <c r="FV114" t="s">
        <v>358</v>
      </c>
      <c r="FW114" t="s">
        <v>359</v>
      </c>
      <c r="FX114" t="s">
        <v>360</v>
      </c>
      <c r="FY114" t="s">
        <v>360</v>
      </c>
      <c r="FZ114" t="s">
        <v>360</v>
      </c>
      <c r="GA114" t="s">
        <v>360</v>
      </c>
      <c r="GB114">
        <v>0</v>
      </c>
      <c r="GC114">
        <v>100</v>
      </c>
      <c r="GD114">
        <v>100</v>
      </c>
      <c r="GE114">
        <v>-4.1100000000000003</v>
      </c>
      <c r="GF114">
        <v>-0.1091</v>
      </c>
      <c r="GG114">
        <v>-1.416173661898785</v>
      </c>
      <c r="GH114">
        <v>-6.7673973195194002E-4</v>
      </c>
      <c r="GI114">
        <v>-1.250690455310944E-6</v>
      </c>
      <c r="GJ114">
        <v>3.8565111497720912E-10</v>
      </c>
      <c r="GK114">
        <v>-0.26405555660328678</v>
      </c>
      <c r="GL114">
        <v>-8.0097668062306809E-3</v>
      </c>
      <c r="GM114">
        <v>7.889985885015092E-4</v>
      </c>
      <c r="GN114">
        <v>-9.0450257093495313E-6</v>
      </c>
      <c r="GO114">
        <v>18</v>
      </c>
      <c r="GP114">
        <v>2288</v>
      </c>
      <c r="GQ114">
        <v>1</v>
      </c>
      <c r="GR114">
        <v>38</v>
      </c>
      <c r="GS114">
        <v>1701.4</v>
      </c>
      <c r="GT114">
        <v>1701.2</v>
      </c>
      <c r="GU114">
        <v>3.8000500000000001</v>
      </c>
      <c r="GV114">
        <v>2.1984900000000001</v>
      </c>
      <c r="GW114">
        <v>1.94702</v>
      </c>
      <c r="GX114">
        <v>2.7648899999999998</v>
      </c>
      <c r="GY114">
        <v>2.19482</v>
      </c>
      <c r="GZ114">
        <v>2.34863</v>
      </c>
      <c r="HA114">
        <v>40.451000000000001</v>
      </c>
      <c r="HB114">
        <v>13.8606</v>
      </c>
      <c r="HC114">
        <v>18</v>
      </c>
      <c r="HD114">
        <v>530.08900000000006</v>
      </c>
      <c r="HE114">
        <v>623.96900000000005</v>
      </c>
      <c r="HF114">
        <v>24.855399999999999</v>
      </c>
      <c r="HG114">
        <v>28.8108</v>
      </c>
      <c r="HH114">
        <v>30.0014</v>
      </c>
      <c r="HI114">
        <v>28.783999999999999</v>
      </c>
      <c r="HJ114">
        <v>28.712700000000002</v>
      </c>
      <c r="HK114">
        <v>76.024799999999999</v>
      </c>
      <c r="HL114">
        <v>10.3078</v>
      </c>
      <c r="HM114">
        <v>13.3245</v>
      </c>
      <c r="HN114">
        <v>24.505099999999999</v>
      </c>
      <c r="HO114">
        <v>1657.02</v>
      </c>
      <c r="HP114">
        <v>23.892399999999999</v>
      </c>
      <c r="HQ114">
        <v>100.253</v>
      </c>
      <c r="HR114">
        <v>100.26300000000001</v>
      </c>
    </row>
    <row r="115" spans="1:226" x14ac:dyDescent="0.2">
      <c r="A115">
        <v>99</v>
      </c>
      <c r="B115">
        <v>1657565913</v>
      </c>
      <c r="C115">
        <v>581.5</v>
      </c>
      <c r="D115" t="s">
        <v>556</v>
      </c>
      <c r="E115" t="s">
        <v>557</v>
      </c>
      <c r="F115">
        <v>5</v>
      </c>
      <c r="G115" t="s">
        <v>353</v>
      </c>
      <c r="H115" t="s">
        <v>354</v>
      </c>
      <c r="I115">
        <v>1657565910.25</v>
      </c>
      <c r="J115">
        <f t="shared" si="34"/>
        <v>2.5101340660884947E-3</v>
      </c>
      <c r="K115">
        <f t="shared" si="35"/>
        <v>2.5101340660884945</v>
      </c>
      <c r="L115">
        <f t="shared" si="36"/>
        <v>42.019247237071333</v>
      </c>
      <c r="M115">
        <f t="shared" si="37"/>
        <v>1599.335</v>
      </c>
      <c r="N115">
        <f t="shared" si="38"/>
        <v>806.5058203735797</v>
      </c>
      <c r="O115">
        <f t="shared" si="39"/>
        <v>59.3762117656225</v>
      </c>
      <c r="P115">
        <f t="shared" si="40"/>
        <v>117.74552798662324</v>
      </c>
      <c r="Q115">
        <f t="shared" si="41"/>
        <v>9.2144723032029571E-2</v>
      </c>
      <c r="R115">
        <f t="shared" si="42"/>
        <v>3.177329711600827</v>
      </c>
      <c r="S115">
        <f t="shared" si="43"/>
        <v>9.0685503780438534E-2</v>
      </c>
      <c r="T115">
        <f t="shared" si="44"/>
        <v>5.6807619970163703E-2</v>
      </c>
      <c r="U115">
        <f t="shared" si="45"/>
        <v>321.51195059999998</v>
      </c>
      <c r="V115">
        <f t="shared" si="46"/>
        <v>28.799303701252075</v>
      </c>
      <c r="W115">
        <f t="shared" si="47"/>
        <v>28.064239999999991</v>
      </c>
      <c r="X115">
        <f t="shared" si="48"/>
        <v>3.8090744835729922</v>
      </c>
      <c r="Y115">
        <f t="shared" si="49"/>
        <v>49.752984782046987</v>
      </c>
      <c r="Z115">
        <f t="shared" si="50"/>
        <v>1.8495773669284412</v>
      </c>
      <c r="AA115">
        <f t="shared" si="51"/>
        <v>3.7175204161738011</v>
      </c>
      <c r="AB115">
        <f t="shared" si="52"/>
        <v>1.959497116644551</v>
      </c>
      <c r="AC115">
        <f t="shared" si="53"/>
        <v>-110.69691231450261</v>
      </c>
      <c r="AD115">
        <f t="shared" si="54"/>
        <v>-71.411672572791943</v>
      </c>
      <c r="AE115">
        <f t="shared" si="55"/>
        <v>-4.8920792170234195</v>
      </c>
      <c r="AF115">
        <f t="shared" si="56"/>
        <v>134.51128649568199</v>
      </c>
      <c r="AG115">
        <f t="shared" si="57"/>
        <v>78.802534203754519</v>
      </c>
      <c r="AH115">
        <f t="shared" si="58"/>
        <v>2.5369542352285608</v>
      </c>
      <c r="AI115">
        <f t="shared" si="59"/>
        <v>42.019247237071333</v>
      </c>
      <c r="AJ115">
        <v>1683.93358179436</v>
      </c>
      <c r="AK115">
        <v>1648.230727272726</v>
      </c>
      <c r="AL115">
        <v>3.4091520059742462</v>
      </c>
      <c r="AM115">
        <v>64.431249241879684</v>
      </c>
      <c r="AN115">
        <f t="shared" si="60"/>
        <v>2.5101340660884945</v>
      </c>
      <c r="AO115">
        <v>23.817431669301151</v>
      </c>
      <c r="AP115">
        <v>25.11364</v>
      </c>
      <c r="AQ115">
        <v>-1.5635796137310109E-4</v>
      </c>
      <c r="AR115">
        <v>78.105960505336981</v>
      </c>
      <c r="AS115">
        <v>0</v>
      </c>
      <c r="AT115">
        <v>0</v>
      </c>
      <c r="AU115">
        <f t="shared" si="61"/>
        <v>1</v>
      </c>
      <c r="AV115">
        <f t="shared" si="62"/>
        <v>0</v>
      </c>
      <c r="AW115">
        <f t="shared" si="63"/>
        <v>38794.977874072873</v>
      </c>
      <c r="AX115">
        <f t="shared" si="64"/>
        <v>1999.971</v>
      </c>
      <c r="AY115">
        <f t="shared" si="65"/>
        <v>1681.1759400000001</v>
      </c>
      <c r="AZ115">
        <f t="shared" si="66"/>
        <v>0.8406001587023012</v>
      </c>
      <c r="BA115">
        <f t="shared" si="67"/>
        <v>0.16075830629544127</v>
      </c>
      <c r="BB115">
        <v>2.6469999999999998</v>
      </c>
      <c r="BC115">
        <v>0.5</v>
      </c>
      <c r="BD115" t="s">
        <v>355</v>
      </c>
      <c r="BE115">
        <v>2</v>
      </c>
      <c r="BF115" t="b">
        <v>1</v>
      </c>
      <c r="BG115">
        <v>1657565910.25</v>
      </c>
      <c r="BH115">
        <v>1599.335</v>
      </c>
      <c r="BI115">
        <v>1643.201</v>
      </c>
      <c r="BJ115">
        <v>25.122769999999999</v>
      </c>
      <c r="BK115">
        <v>23.81345</v>
      </c>
      <c r="BL115">
        <v>1603.4639999999999</v>
      </c>
      <c r="BM115">
        <v>25.231909999999999</v>
      </c>
      <c r="BN115">
        <v>500.00080000000003</v>
      </c>
      <c r="BO115">
        <v>73.521539999999987</v>
      </c>
      <c r="BP115">
        <v>0.10001395</v>
      </c>
      <c r="BQ115">
        <v>27.64735000000001</v>
      </c>
      <c r="BR115">
        <v>28.064239999999991</v>
      </c>
      <c r="BS115">
        <v>999.9</v>
      </c>
      <c r="BT115">
        <v>0</v>
      </c>
      <c r="BU115">
        <v>0</v>
      </c>
      <c r="BV115">
        <v>10000.691999999999</v>
      </c>
      <c r="BW115">
        <v>0</v>
      </c>
      <c r="BX115">
        <v>2139.9639999999999</v>
      </c>
      <c r="BY115">
        <v>-43.864769999999993</v>
      </c>
      <c r="BZ115">
        <v>1640.5530000000001</v>
      </c>
      <c r="CA115">
        <v>1683.2860000000001</v>
      </c>
      <c r="CB115">
        <v>1.3093250000000001</v>
      </c>
      <c r="CC115">
        <v>1643.201</v>
      </c>
      <c r="CD115">
        <v>23.81345</v>
      </c>
      <c r="CE115">
        <v>1.847064</v>
      </c>
      <c r="CF115">
        <v>1.7508010000000001</v>
      </c>
      <c r="CG115">
        <v>16.19088</v>
      </c>
      <c r="CH115">
        <v>15.354340000000001</v>
      </c>
      <c r="CI115">
        <v>1999.971</v>
      </c>
      <c r="CJ115">
        <v>0.97999619999999987</v>
      </c>
      <c r="CK115">
        <v>2.00042E-2</v>
      </c>
      <c r="CL115">
        <v>0</v>
      </c>
      <c r="CM115">
        <v>2.32565</v>
      </c>
      <c r="CN115">
        <v>0</v>
      </c>
      <c r="CO115">
        <v>5620.8379999999988</v>
      </c>
      <c r="CP115">
        <v>16749.189999999999</v>
      </c>
      <c r="CQ115">
        <v>38.981099999999998</v>
      </c>
      <c r="CR115">
        <v>40.5</v>
      </c>
      <c r="CS115">
        <v>39.25</v>
      </c>
      <c r="CT115">
        <v>39.125</v>
      </c>
      <c r="CU115">
        <v>38.186999999999998</v>
      </c>
      <c r="CV115">
        <v>1959.961</v>
      </c>
      <c r="CW115">
        <v>40.01</v>
      </c>
      <c r="CX115">
        <v>0</v>
      </c>
      <c r="CY115">
        <v>1657565913.3</v>
      </c>
      <c r="CZ115">
        <v>0</v>
      </c>
      <c r="DA115">
        <v>0</v>
      </c>
      <c r="DB115" t="s">
        <v>356</v>
      </c>
      <c r="DC115">
        <v>1657463822.5999999</v>
      </c>
      <c r="DD115">
        <v>1657463835.0999999</v>
      </c>
      <c r="DE115">
        <v>0</v>
      </c>
      <c r="DF115">
        <v>-2.657</v>
      </c>
      <c r="DG115">
        <v>-13.192</v>
      </c>
      <c r="DH115">
        <v>-3.9239999999999999</v>
      </c>
      <c r="DI115">
        <v>-0.217</v>
      </c>
      <c r="DJ115">
        <v>376</v>
      </c>
      <c r="DK115">
        <v>3</v>
      </c>
      <c r="DL115">
        <v>0.48</v>
      </c>
      <c r="DM115">
        <v>0.03</v>
      </c>
      <c r="DN115">
        <v>-43.697365853658532</v>
      </c>
      <c r="DO115">
        <v>-1.7123393728222711</v>
      </c>
      <c r="DP115">
        <v>0.1884268799240961</v>
      </c>
      <c r="DQ115">
        <v>0</v>
      </c>
      <c r="DR115">
        <v>1.2973821951219511</v>
      </c>
      <c r="DS115">
        <v>8.0550731707317094E-2</v>
      </c>
      <c r="DT115">
        <v>1.079022514112073E-2</v>
      </c>
      <c r="DU115">
        <v>1</v>
      </c>
      <c r="DV115">
        <v>1</v>
      </c>
      <c r="DW115">
        <v>2</v>
      </c>
      <c r="DX115" t="s">
        <v>357</v>
      </c>
      <c r="DY115">
        <v>2.9803799999999998</v>
      </c>
      <c r="DZ115">
        <v>2.7156899999999999</v>
      </c>
      <c r="EA115">
        <v>0.190805</v>
      </c>
      <c r="EB115">
        <v>0.19186400000000001</v>
      </c>
      <c r="EC115">
        <v>9.0661199999999997E-2</v>
      </c>
      <c r="ED115">
        <v>8.5588800000000007E-2</v>
      </c>
      <c r="EE115">
        <v>25509.599999999999</v>
      </c>
      <c r="EF115">
        <v>25600.7</v>
      </c>
      <c r="EG115">
        <v>29314.7</v>
      </c>
      <c r="EH115">
        <v>29308.5</v>
      </c>
      <c r="EI115">
        <v>35328</v>
      </c>
      <c r="EJ115">
        <v>35605.800000000003</v>
      </c>
      <c r="EK115">
        <v>41296.699999999997</v>
      </c>
      <c r="EL115">
        <v>41734.300000000003</v>
      </c>
      <c r="EM115">
        <v>1.9435500000000001</v>
      </c>
      <c r="EN115">
        <v>2.1343299999999998</v>
      </c>
      <c r="EO115">
        <v>8.0712099999999995E-2</v>
      </c>
      <c r="EP115">
        <v>0</v>
      </c>
      <c r="EQ115">
        <v>26.750800000000002</v>
      </c>
      <c r="ER115">
        <v>999.9</v>
      </c>
      <c r="ES115">
        <v>34.5</v>
      </c>
      <c r="ET115">
        <v>36.299999999999997</v>
      </c>
      <c r="EU115">
        <v>28.474900000000002</v>
      </c>
      <c r="EV115">
        <v>62.240099999999998</v>
      </c>
      <c r="EW115">
        <v>25.901399999999999</v>
      </c>
      <c r="EX115">
        <v>2</v>
      </c>
      <c r="EY115">
        <v>0.11142299999999999</v>
      </c>
      <c r="EZ115">
        <v>2.3819900000000001</v>
      </c>
      <c r="FA115">
        <v>20.366900000000001</v>
      </c>
      <c r="FB115">
        <v>5.21549</v>
      </c>
      <c r="FC115">
        <v>12.0099</v>
      </c>
      <c r="FD115">
        <v>4.9889999999999999</v>
      </c>
      <c r="FE115">
        <v>3.2885</v>
      </c>
      <c r="FF115">
        <v>9632.9</v>
      </c>
      <c r="FG115">
        <v>9999</v>
      </c>
      <c r="FH115">
        <v>9999</v>
      </c>
      <c r="FI115">
        <v>143.30000000000001</v>
      </c>
      <c r="FJ115">
        <v>1.86747</v>
      </c>
      <c r="FK115">
        <v>1.86646</v>
      </c>
      <c r="FL115">
        <v>1.86598</v>
      </c>
      <c r="FM115">
        <v>1.8658399999999999</v>
      </c>
      <c r="FN115">
        <v>1.86768</v>
      </c>
      <c r="FO115">
        <v>1.87012</v>
      </c>
      <c r="FP115">
        <v>1.86877</v>
      </c>
      <c r="FQ115">
        <v>1.87012</v>
      </c>
      <c r="FR115">
        <v>0</v>
      </c>
      <c r="FS115">
        <v>0</v>
      </c>
      <c r="FT115">
        <v>0</v>
      </c>
      <c r="FU115">
        <v>0</v>
      </c>
      <c r="FV115" t="s">
        <v>358</v>
      </c>
      <c r="FW115" t="s">
        <v>359</v>
      </c>
      <c r="FX115" t="s">
        <v>360</v>
      </c>
      <c r="FY115" t="s">
        <v>360</v>
      </c>
      <c r="FZ115" t="s">
        <v>360</v>
      </c>
      <c r="GA115" t="s">
        <v>360</v>
      </c>
      <c r="GB115">
        <v>0</v>
      </c>
      <c r="GC115">
        <v>100</v>
      </c>
      <c r="GD115">
        <v>100</v>
      </c>
      <c r="GE115">
        <v>-4.1399999999999997</v>
      </c>
      <c r="GF115">
        <v>-0.10929999999999999</v>
      </c>
      <c r="GG115">
        <v>-1.416173661898785</v>
      </c>
      <c r="GH115">
        <v>-6.7673973195194002E-4</v>
      </c>
      <c r="GI115">
        <v>-1.250690455310944E-6</v>
      </c>
      <c r="GJ115">
        <v>3.8565111497720912E-10</v>
      </c>
      <c r="GK115">
        <v>-0.26405555660328678</v>
      </c>
      <c r="GL115">
        <v>-8.0097668062306809E-3</v>
      </c>
      <c r="GM115">
        <v>7.889985885015092E-4</v>
      </c>
      <c r="GN115">
        <v>-9.0450257093495313E-6</v>
      </c>
      <c r="GO115">
        <v>18</v>
      </c>
      <c r="GP115">
        <v>2288</v>
      </c>
      <c r="GQ115">
        <v>1</v>
      </c>
      <c r="GR115">
        <v>38</v>
      </c>
      <c r="GS115">
        <v>1701.5</v>
      </c>
      <c r="GT115">
        <v>1701.3</v>
      </c>
      <c r="GU115">
        <v>3.8305699999999998</v>
      </c>
      <c r="GV115">
        <v>2.19604</v>
      </c>
      <c r="GW115">
        <v>1.94702</v>
      </c>
      <c r="GX115">
        <v>2.7661099999999998</v>
      </c>
      <c r="GY115">
        <v>2.19482</v>
      </c>
      <c r="GZ115">
        <v>2.36328</v>
      </c>
      <c r="HA115">
        <v>40.476500000000001</v>
      </c>
      <c r="HB115">
        <v>13.869400000000001</v>
      </c>
      <c r="HC115">
        <v>18</v>
      </c>
      <c r="HD115">
        <v>530.05600000000004</v>
      </c>
      <c r="HE115">
        <v>623.85500000000002</v>
      </c>
      <c r="HF115">
        <v>24.5075</v>
      </c>
      <c r="HG115">
        <v>28.812200000000001</v>
      </c>
      <c r="HH115">
        <v>30.0016</v>
      </c>
      <c r="HI115">
        <v>28.783999999999999</v>
      </c>
      <c r="HJ115">
        <v>28.7133</v>
      </c>
      <c r="HK115">
        <v>76.677499999999995</v>
      </c>
      <c r="HL115">
        <v>10.0046</v>
      </c>
      <c r="HM115">
        <v>13.3245</v>
      </c>
      <c r="HN115">
        <v>24.447800000000001</v>
      </c>
      <c r="HO115">
        <v>1670.4</v>
      </c>
      <c r="HP115">
        <v>23.905200000000001</v>
      </c>
      <c r="HQ115">
        <v>100.253</v>
      </c>
      <c r="HR115">
        <v>100.262</v>
      </c>
    </row>
    <row r="116" spans="1:226" x14ac:dyDescent="0.2">
      <c r="A116">
        <v>100</v>
      </c>
      <c r="B116">
        <v>1657565918</v>
      </c>
      <c r="C116">
        <v>586.5</v>
      </c>
      <c r="D116" t="s">
        <v>558</v>
      </c>
      <c r="E116" t="s">
        <v>559</v>
      </c>
      <c r="F116">
        <v>5</v>
      </c>
      <c r="G116" t="s">
        <v>353</v>
      </c>
      <c r="H116" t="s">
        <v>354</v>
      </c>
      <c r="I116">
        <v>1657565915.5</v>
      </c>
      <c r="J116">
        <f t="shared" si="34"/>
        <v>2.494625902127992E-3</v>
      </c>
      <c r="K116">
        <f t="shared" si="35"/>
        <v>2.494625902127992</v>
      </c>
      <c r="L116">
        <f t="shared" si="36"/>
        <v>42.785715628495261</v>
      </c>
      <c r="M116">
        <f t="shared" si="37"/>
        <v>1616.7466666666669</v>
      </c>
      <c r="N116">
        <f t="shared" si="38"/>
        <v>803.87319787318381</v>
      </c>
      <c r="O116">
        <f t="shared" si="39"/>
        <v>59.18278803355949</v>
      </c>
      <c r="P116">
        <f t="shared" si="40"/>
        <v>119.0281944098252</v>
      </c>
      <c r="Q116">
        <f t="shared" si="41"/>
        <v>9.1390876754593439E-2</v>
      </c>
      <c r="R116">
        <f t="shared" si="42"/>
        <v>3.1787375463669729</v>
      </c>
      <c r="S116">
        <f t="shared" si="43"/>
        <v>8.9955860436630009E-2</v>
      </c>
      <c r="T116">
        <f t="shared" si="44"/>
        <v>5.6349466299011067E-2</v>
      </c>
      <c r="U116">
        <f t="shared" si="45"/>
        <v>321.51835233333327</v>
      </c>
      <c r="V116">
        <f t="shared" si="46"/>
        <v>28.816813928042961</v>
      </c>
      <c r="W116">
        <f t="shared" si="47"/>
        <v>28.074966666666668</v>
      </c>
      <c r="X116">
        <f t="shared" si="48"/>
        <v>3.8114559156793559</v>
      </c>
      <c r="Y116">
        <f t="shared" si="49"/>
        <v>49.676511666621586</v>
      </c>
      <c r="Z116">
        <f t="shared" si="50"/>
        <v>1.8482707831141842</v>
      </c>
      <c r="AA116">
        <f t="shared" si="51"/>
        <v>3.720613064616745</v>
      </c>
      <c r="AB116">
        <f t="shared" si="52"/>
        <v>1.9631851325651717</v>
      </c>
      <c r="AC116">
        <f t="shared" si="53"/>
        <v>-110.01300228384444</v>
      </c>
      <c r="AD116">
        <f t="shared" si="54"/>
        <v>-70.84332142670209</v>
      </c>
      <c r="AE116">
        <f t="shared" si="55"/>
        <v>-4.8515982609132111</v>
      </c>
      <c r="AF116">
        <f t="shared" si="56"/>
        <v>135.81043036187353</v>
      </c>
      <c r="AG116">
        <f t="shared" si="57"/>
        <v>79.141218628256127</v>
      </c>
      <c r="AH116">
        <f t="shared" si="58"/>
        <v>2.4924473689867055</v>
      </c>
      <c r="AI116">
        <f t="shared" si="59"/>
        <v>42.785715628495261</v>
      </c>
      <c r="AJ116">
        <v>1701.1298763527891</v>
      </c>
      <c r="AK116">
        <v>1665.1351515151521</v>
      </c>
      <c r="AL116">
        <v>3.3764630940433622</v>
      </c>
      <c r="AM116">
        <v>64.431249241879684</v>
      </c>
      <c r="AN116">
        <f t="shared" si="60"/>
        <v>2.494625902127992</v>
      </c>
      <c r="AO116">
        <v>23.81204934182416</v>
      </c>
      <c r="AP116">
        <v>25.100355757575759</v>
      </c>
      <c r="AQ116">
        <v>-1.7141902054657089E-4</v>
      </c>
      <c r="AR116">
        <v>78.105960505336981</v>
      </c>
      <c r="AS116">
        <v>0</v>
      </c>
      <c r="AT116">
        <v>0</v>
      </c>
      <c r="AU116">
        <f t="shared" si="61"/>
        <v>1</v>
      </c>
      <c r="AV116">
        <f t="shared" si="62"/>
        <v>0</v>
      </c>
      <c r="AW116">
        <f t="shared" si="63"/>
        <v>38816.165272353312</v>
      </c>
      <c r="AX116">
        <f t="shared" si="64"/>
        <v>2000.0111111111109</v>
      </c>
      <c r="AY116">
        <f t="shared" si="65"/>
        <v>1681.2096333333332</v>
      </c>
      <c r="AZ116">
        <f t="shared" si="66"/>
        <v>0.84060014666585181</v>
      </c>
      <c r="BA116">
        <f t="shared" si="67"/>
        <v>0.16075828306509407</v>
      </c>
      <c r="BB116">
        <v>2.6469999999999998</v>
      </c>
      <c r="BC116">
        <v>0.5</v>
      </c>
      <c r="BD116" t="s">
        <v>355</v>
      </c>
      <c r="BE116">
        <v>2</v>
      </c>
      <c r="BF116" t="b">
        <v>1</v>
      </c>
      <c r="BG116">
        <v>1657565915.5</v>
      </c>
      <c r="BH116">
        <v>1616.7466666666669</v>
      </c>
      <c r="BI116">
        <v>1660.7777777777781</v>
      </c>
      <c r="BJ116">
        <v>25.104855555555559</v>
      </c>
      <c r="BK116">
        <v>23.818466666666669</v>
      </c>
      <c r="BL116">
        <v>1620.9044444444451</v>
      </c>
      <c r="BM116">
        <v>25.21426666666666</v>
      </c>
      <c r="BN116">
        <v>499.99488888888891</v>
      </c>
      <c r="BO116">
        <v>73.522133333333329</v>
      </c>
      <c r="BP116">
        <v>9.9910777777777793E-2</v>
      </c>
      <c r="BQ116">
        <v>27.661577777777779</v>
      </c>
      <c r="BR116">
        <v>28.074966666666668</v>
      </c>
      <c r="BS116">
        <v>999.90000000000009</v>
      </c>
      <c r="BT116">
        <v>0</v>
      </c>
      <c r="BU116">
        <v>0</v>
      </c>
      <c r="BV116">
        <v>10006.796666666671</v>
      </c>
      <c r="BW116">
        <v>0</v>
      </c>
      <c r="BX116">
        <v>2164.14</v>
      </c>
      <c r="BY116">
        <v>-44.03062222222222</v>
      </c>
      <c r="BZ116">
        <v>1658.382222222222</v>
      </c>
      <c r="CA116">
        <v>1701.3</v>
      </c>
      <c r="CB116">
        <v>1.286417777777777</v>
      </c>
      <c r="CC116">
        <v>1660.7777777777781</v>
      </c>
      <c r="CD116">
        <v>23.818466666666669</v>
      </c>
      <c r="CE116">
        <v>1.845763333333333</v>
      </c>
      <c r="CF116">
        <v>1.751182222222222</v>
      </c>
      <c r="CG116">
        <v>16.179833333333331</v>
      </c>
      <c r="CH116">
        <v>15.357733333333339</v>
      </c>
      <c r="CI116">
        <v>2000.0111111111109</v>
      </c>
      <c r="CJ116">
        <v>0.97999666666666663</v>
      </c>
      <c r="CK116">
        <v>2.00035E-2</v>
      </c>
      <c r="CL116">
        <v>0</v>
      </c>
      <c r="CM116">
        <v>2.2365777777777782</v>
      </c>
      <c r="CN116">
        <v>0</v>
      </c>
      <c r="CO116">
        <v>5626.9677777777788</v>
      </c>
      <c r="CP116">
        <v>16749.544444444451</v>
      </c>
      <c r="CQ116">
        <v>39</v>
      </c>
      <c r="CR116">
        <v>40.5</v>
      </c>
      <c r="CS116">
        <v>39.256888888888888</v>
      </c>
      <c r="CT116">
        <v>39.125</v>
      </c>
      <c r="CU116">
        <v>38.222000000000001</v>
      </c>
      <c r="CV116">
        <v>1960.001111111111</v>
      </c>
      <c r="CW116">
        <v>40.01</v>
      </c>
      <c r="CX116">
        <v>0</v>
      </c>
      <c r="CY116">
        <v>1657565918.0999999</v>
      </c>
      <c r="CZ116">
        <v>0</v>
      </c>
      <c r="DA116">
        <v>0</v>
      </c>
      <c r="DB116" t="s">
        <v>356</v>
      </c>
      <c r="DC116">
        <v>1657463822.5999999</v>
      </c>
      <c r="DD116">
        <v>1657463835.0999999</v>
      </c>
      <c r="DE116">
        <v>0</v>
      </c>
      <c r="DF116">
        <v>-2.657</v>
      </c>
      <c r="DG116">
        <v>-13.192</v>
      </c>
      <c r="DH116">
        <v>-3.9239999999999999</v>
      </c>
      <c r="DI116">
        <v>-0.217</v>
      </c>
      <c r="DJ116">
        <v>376</v>
      </c>
      <c r="DK116">
        <v>3</v>
      </c>
      <c r="DL116">
        <v>0.48</v>
      </c>
      <c r="DM116">
        <v>0.03</v>
      </c>
      <c r="DN116">
        <v>-43.838939024390243</v>
      </c>
      <c r="DO116">
        <v>-1.4109909407665331</v>
      </c>
      <c r="DP116">
        <v>0.1615825544164064</v>
      </c>
      <c r="DQ116">
        <v>0</v>
      </c>
      <c r="DR116">
        <v>1.2972963414634151</v>
      </c>
      <c r="DS116">
        <v>4.2108710801409786E-3</v>
      </c>
      <c r="DT116">
        <v>1.070423092920934E-2</v>
      </c>
      <c r="DU116">
        <v>1</v>
      </c>
      <c r="DV116">
        <v>1</v>
      </c>
      <c r="DW116">
        <v>2</v>
      </c>
      <c r="DX116" t="s">
        <v>357</v>
      </c>
      <c r="DY116">
        <v>2.9803600000000001</v>
      </c>
      <c r="DZ116">
        <v>2.7157100000000001</v>
      </c>
      <c r="EA116">
        <v>0.19198399999999999</v>
      </c>
      <c r="EB116">
        <v>0.19302800000000001</v>
      </c>
      <c r="EC116">
        <v>9.0631699999999996E-2</v>
      </c>
      <c r="ED116">
        <v>8.5616300000000006E-2</v>
      </c>
      <c r="EE116">
        <v>25471.5</v>
      </c>
      <c r="EF116">
        <v>25563.599999999999</v>
      </c>
      <c r="EG116">
        <v>29313.7</v>
      </c>
      <c r="EH116">
        <v>29308.2</v>
      </c>
      <c r="EI116">
        <v>35328</v>
      </c>
      <c r="EJ116">
        <v>35604.400000000001</v>
      </c>
      <c r="EK116">
        <v>41295.300000000003</v>
      </c>
      <c r="EL116">
        <v>41733.9</v>
      </c>
      <c r="EM116">
        <v>1.9436500000000001</v>
      </c>
      <c r="EN116">
        <v>2.1345200000000002</v>
      </c>
      <c r="EO116">
        <v>8.0913299999999994E-2</v>
      </c>
      <c r="EP116">
        <v>0</v>
      </c>
      <c r="EQ116">
        <v>26.771799999999999</v>
      </c>
      <c r="ER116">
        <v>999.9</v>
      </c>
      <c r="ES116">
        <v>34.5</v>
      </c>
      <c r="ET116">
        <v>36.299999999999997</v>
      </c>
      <c r="EU116">
        <v>28.474299999999999</v>
      </c>
      <c r="EV116">
        <v>62.010100000000001</v>
      </c>
      <c r="EW116">
        <v>25.9375</v>
      </c>
      <c r="EX116">
        <v>2</v>
      </c>
      <c r="EY116">
        <v>0.110666</v>
      </c>
      <c r="EZ116">
        <v>2.18547</v>
      </c>
      <c r="FA116">
        <v>20.369599999999998</v>
      </c>
      <c r="FB116">
        <v>5.2157900000000001</v>
      </c>
      <c r="FC116">
        <v>12.0099</v>
      </c>
      <c r="FD116">
        <v>4.98895</v>
      </c>
      <c r="FE116">
        <v>3.2885300000000002</v>
      </c>
      <c r="FF116">
        <v>9632.9</v>
      </c>
      <c r="FG116">
        <v>9999</v>
      </c>
      <c r="FH116">
        <v>9999</v>
      </c>
      <c r="FI116">
        <v>143.30000000000001</v>
      </c>
      <c r="FJ116">
        <v>1.8674999999999999</v>
      </c>
      <c r="FK116">
        <v>1.86646</v>
      </c>
      <c r="FL116">
        <v>1.86598</v>
      </c>
      <c r="FM116">
        <v>1.8658399999999999</v>
      </c>
      <c r="FN116">
        <v>1.86768</v>
      </c>
      <c r="FO116">
        <v>1.87012</v>
      </c>
      <c r="FP116">
        <v>1.8687800000000001</v>
      </c>
      <c r="FQ116">
        <v>1.87012</v>
      </c>
      <c r="FR116">
        <v>0</v>
      </c>
      <c r="FS116">
        <v>0</v>
      </c>
      <c r="FT116">
        <v>0</v>
      </c>
      <c r="FU116">
        <v>0</v>
      </c>
      <c r="FV116" t="s">
        <v>358</v>
      </c>
      <c r="FW116" t="s">
        <v>359</v>
      </c>
      <c r="FX116" t="s">
        <v>360</v>
      </c>
      <c r="FY116" t="s">
        <v>360</v>
      </c>
      <c r="FZ116" t="s">
        <v>360</v>
      </c>
      <c r="GA116" t="s">
        <v>360</v>
      </c>
      <c r="GB116">
        <v>0</v>
      </c>
      <c r="GC116">
        <v>100</v>
      </c>
      <c r="GD116">
        <v>100</v>
      </c>
      <c r="GE116">
        <v>-4.17</v>
      </c>
      <c r="GF116">
        <v>-0.1095</v>
      </c>
      <c r="GG116">
        <v>-1.416173661898785</v>
      </c>
      <c r="GH116">
        <v>-6.7673973195194002E-4</v>
      </c>
      <c r="GI116">
        <v>-1.250690455310944E-6</v>
      </c>
      <c r="GJ116">
        <v>3.8565111497720912E-10</v>
      </c>
      <c r="GK116">
        <v>-0.26405555660328678</v>
      </c>
      <c r="GL116">
        <v>-8.0097668062306809E-3</v>
      </c>
      <c r="GM116">
        <v>7.889985885015092E-4</v>
      </c>
      <c r="GN116">
        <v>-9.0450257093495313E-6</v>
      </c>
      <c r="GO116">
        <v>18</v>
      </c>
      <c r="GP116">
        <v>2288</v>
      </c>
      <c r="GQ116">
        <v>1</v>
      </c>
      <c r="GR116">
        <v>38</v>
      </c>
      <c r="GS116">
        <v>1701.6</v>
      </c>
      <c r="GT116">
        <v>1701.4</v>
      </c>
      <c r="GU116">
        <v>3.8574199999999998</v>
      </c>
      <c r="GV116">
        <v>2.1997100000000001</v>
      </c>
      <c r="GW116">
        <v>1.94702</v>
      </c>
      <c r="GX116">
        <v>2.7648899999999998</v>
      </c>
      <c r="GY116">
        <v>2.19482</v>
      </c>
      <c r="GZ116">
        <v>2.3779300000000001</v>
      </c>
      <c r="HA116">
        <v>40.476500000000001</v>
      </c>
      <c r="HB116">
        <v>13.851800000000001</v>
      </c>
      <c r="HC116">
        <v>18</v>
      </c>
      <c r="HD116">
        <v>530.12800000000004</v>
      </c>
      <c r="HE116">
        <v>624.01599999999996</v>
      </c>
      <c r="HF116">
        <v>24.391200000000001</v>
      </c>
      <c r="HG116">
        <v>28.814</v>
      </c>
      <c r="HH116">
        <v>30.000299999999999</v>
      </c>
      <c r="HI116">
        <v>28.784600000000001</v>
      </c>
      <c r="HJ116">
        <v>28.7133</v>
      </c>
      <c r="HK116">
        <v>77.284400000000005</v>
      </c>
      <c r="HL116">
        <v>10.0046</v>
      </c>
      <c r="HM116">
        <v>13.3245</v>
      </c>
      <c r="HN116">
        <v>24.379000000000001</v>
      </c>
      <c r="HO116">
        <v>1690.43</v>
      </c>
      <c r="HP116">
        <v>23.9148</v>
      </c>
      <c r="HQ116">
        <v>100.25</v>
      </c>
      <c r="HR116">
        <v>100.261</v>
      </c>
    </row>
    <row r="117" spans="1:226" x14ac:dyDescent="0.2">
      <c r="A117">
        <v>101</v>
      </c>
      <c r="B117">
        <v>1657565923</v>
      </c>
      <c r="C117">
        <v>591.5</v>
      </c>
      <c r="D117" t="s">
        <v>560</v>
      </c>
      <c r="E117" t="s">
        <v>561</v>
      </c>
      <c r="F117">
        <v>5</v>
      </c>
      <c r="G117" t="s">
        <v>353</v>
      </c>
      <c r="H117" t="s">
        <v>354</v>
      </c>
      <c r="I117">
        <v>1657565920.2</v>
      </c>
      <c r="J117">
        <f t="shared" si="34"/>
        <v>2.4742295224360993E-3</v>
      </c>
      <c r="K117">
        <f t="shared" si="35"/>
        <v>2.4742295224360991</v>
      </c>
      <c r="L117">
        <f t="shared" si="36"/>
        <v>42.659245457001546</v>
      </c>
      <c r="M117">
        <f t="shared" si="37"/>
        <v>1632.357</v>
      </c>
      <c r="N117">
        <f t="shared" si="38"/>
        <v>812.32421986837346</v>
      </c>
      <c r="O117">
        <f t="shared" si="39"/>
        <v>59.80532500360286</v>
      </c>
      <c r="P117">
        <f t="shared" si="40"/>
        <v>120.17817334404333</v>
      </c>
      <c r="Q117">
        <f t="shared" si="41"/>
        <v>9.0340451913968431E-2</v>
      </c>
      <c r="R117">
        <f t="shared" si="42"/>
        <v>3.1746974936773928</v>
      </c>
      <c r="S117">
        <f t="shared" si="43"/>
        <v>8.8936205712030272E-2</v>
      </c>
      <c r="T117">
        <f t="shared" si="44"/>
        <v>5.5709476239767415E-2</v>
      </c>
      <c r="U117">
        <f t="shared" si="45"/>
        <v>321.51226980000001</v>
      </c>
      <c r="V117">
        <f t="shared" si="46"/>
        <v>28.832980289972475</v>
      </c>
      <c r="W117">
        <f t="shared" si="47"/>
        <v>28.101559999999999</v>
      </c>
      <c r="X117">
        <f t="shared" si="48"/>
        <v>3.8173655163198972</v>
      </c>
      <c r="Y117">
        <f t="shared" si="49"/>
        <v>49.639760809610472</v>
      </c>
      <c r="Z117">
        <f t="shared" si="50"/>
        <v>1.8479736174817325</v>
      </c>
      <c r="AA117">
        <f t="shared" si="51"/>
        <v>3.722768980635291</v>
      </c>
      <c r="AB117">
        <f t="shared" si="52"/>
        <v>1.9693918988381647</v>
      </c>
      <c r="AC117">
        <f t="shared" si="53"/>
        <v>-109.11352193943198</v>
      </c>
      <c r="AD117">
        <f t="shared" si="54"/>
        <v>-73.608326050416139</v>
      </c>
      <c r="AE117">
        <f t="shared" si="55"/>
        <v>-5.0482893328496186</v>
      </c>
      <c r="AF117">
        <f t="shared" si="56"/>
        <v>133.74213247730231</v>
      </c>
      <c r="AG117">
        <f t="shared" si="57"/>
        <v>79.419104383725298</v>
      </c>
      <c r="AH117">
        <f t="shared" si="58"/>
        <v>2.4715971208860261</v>
      </c>
      <c r="AI117">
        <f t="shared" si="59"/>
        <v>42.659245457001546</v>
      </c>
      <c r="AJ117">
        <v>1718.318805545538</v>
      </c>
      <c r="AK117">
        <v>1682.2441818181819</v>
      </c>
      <c r="AL117">
        <v>3.4158874289134009</v>
      </c>
      <c r="AM117">
        <v>64.431249241879684</v>
      </c>
      <c r="AN117">
        <f t="shared" si="60"/>
        <v>2.4742295224360991</v>
      </c>
      <c r="AO117">
        <v>23.822762573668541</v>
      </c>
      <c r="AP117">
        <v>25.099710909090891</v>
      </c>
      <c r="AQ117">
        <v>4.6870036903729628E-6</v>
      </c>
      <c r="AR117">
        <v>78.105960505336981</v>
      </c>
      <c r="AS117">
        <v>0</v>
      </c>
      <c r="AT117">
        <v>0</v>
      </c>
      <c r="AU117">
        <f t="shared" si="61"/>
        <v>1</v>
      </c>
      <c r="AV117">
        <f t="shared" si="62"/>
        <v>0</v>
      </c>
      <c r="AW117">
        <f t="shared" si="63"/>
        <v>38748.862242787334</v>
      </c>
      <c r="AX117">
        <f t="shared" si="64"/>
        <v>1999.973</v>
      </c>
      <c r="AY117">
        <f t="shared" si="65"/>
        <v>1681.1776199999999</v>
      </c>
      <c r="AZ117">
        <f t="shared" si="66"/>
        <v>0.8406001581021344</v>
      </c>
      <c r="BA117">
        <f t="shared" si="67"/>
        <v>0.16075830513711936</v>
      </c>
      <c r="BB117">
        <v>2.6469999999999998</v>
      </c>
      <c r="BC117">
        <v>0.5</v>
      </c>
      <c r="BD117" t="s">
        <v>355</v>
      </c>
      <c r="BE117">
        <v>2</v>
      </c>
      <c r="BF117" t="b">
        <v>1</v>
      </c>
      <c r="BG117">
        <v>1657565920.2</v>
      </c>
      <c r="BH117">
        <v>1632.357</v>
      </c>
      <c r="BI117">
        <v>1676.537</v>
      </c>
      <c r="BJ117">
        <v>25.100670000000001</v>
      </c>
      <c r="BK117">
        <v>23.825060000000001</v>
      </c>
      <c r="BL117">
        <v>1636.539</v>
      </c>
      <c r="BM117">
        <v>25.210149999999999</v>
      </c>
      <c r="BN117">
        <v>500.00400000000002</v>
      </c>
      <c r="BO117">
        <v>73.522490000000005</v>
      </c>
      <c r="BP117">
        <v>9.9991689999999994E-2</v>
      </c>
      <c r="BQ117">
        <v>27.671490000000009</v>
      </c>
      <c r="BR117">
        <v>28.101559999999999</v>
      </c>
      <c r="BS117">
        <v>999.9</v>
      </c>
      <c r="BT117">
        <v>0</v>
      </c>
      <c r="BU117">
        <v>0</v>
      </c>
      <c r="BV117">
        <v>9989.0010000000002</v>
      </c>
      <c r="BW117">
        <v>0</v>
      </c>
      <c r="BX117">
        <v>2165.4290000000001</v>
      </c>
      <c r="BY117">
        <v>-44.181690000000003</v>
      </c>
      <c r="BZ117">
        <v>1674.385</v>
      </c>
      <c r="CA117">
        <v>1717.4559999999999</v>
      </c>
      <c r="CB117">
        <v>1.2756400000000001</v>
      </c>
      <c r="CC117">
        <v>1676.537</v>
      </c>
      <c r="CD117">
        <v>23.825060000000001</v>
      </c>
      <c r="CE117">
        <v>1.845467</v>
      </c>
      <c r="CF117">
        <v>1.7516769999999999</v>
      </c>
      <c r="CG117">
        <v>16.177299999999999</v>
      </c>
      <c r="CH117">
        <v>15.362109999999999</v>
      </c>
      <c r="CI117">
        <v>1999.973</v>
      </c>
      <c r="CJ117">
        <v>0.9799966</v>
      </c>
      <c r="CK117">
        <v>2.00036E-2</v>
      </c>
      <c r="CL117">
        <v>0</v>
      </c>
      <c r="CM117">
        <v>2.2616299999999998</v>
      </c>
      <c r="CN117">
        <v>0</v>
      </c>
      <c r="CO117">
        <v>5622.0190000000002</v>
      </c>
      <c r="CP117">
        <v>16749.21</v>
      </c>
      <c r="CQ117">
        <v>39</v>
      </c>
      <c r="CR117">
        <v>40.543400000000013</v>
      </c>
      <c r="CS117">
        <v>39.311999999999998</v>
      </c>
      <c r="CT117">
        <v>39.149799999999999</v>
      </c>
      <c r="CU117">
        <v>38.25</v>
      </c>
      <c r="CV117">
        <v>1959.963</v>
      </c>
      <c r="CW117">
        <v>40.01</v>
      </c>
      <c r="CX117">
        <v>0</v>
      </c>
      <c r="CY117">
        <v>1657565923.5</v>
      </c>
      <c r="CZ117">
        <v>0</v>
      </c>
      <c r="DA117">
        <v>0</v>
      </c>
      <c r="DB117" t="s">
        <v>356</v>
      </c>
      <c r="DC117">
        <v>1657463822.5999999</v>
      </c>
      <c r="DD117">
        <v>1657463835.0999999</v>
      </c>
      <c r="DE117">
        <v>0</v>
      </c>
      <c r="DF117">
        <v>-2.657</v>
      </c>
      <c r="DG117">
        <v>-13.192</v>
      </c>
      <c r="DH117">
        <v>-3.9239999999999999</v>
      </c>
      <c r="DI117">
        <v>-0.217</v>
      </c>
      <c r="DJ117">
        <v>376</v>
      </c>
      <c r="DK117">
        <v>3</v>
      </c>
      <c r="DL117">
        <v>0.48</v>
      </c>
      <c r="DM117">
        <v>0.03</v>
      </c>
      <c r="DN117">
        <v>-43.948914634146341</v>
      </c>
      <c r="DO117">
        <v>-1.413522648083533</v>
      </c>
      <c r="DP117">
        <v>0.1632921541003112</v>
      </c>
      <c r="DQ117">
        <v>0</v>
      </c>
      <c r="DR117">
        <v>1.2956787804878049</v>
      </c>
      <c r="DS117">
        <v>-8.771937282229883E-2</v>
      </c>
      <c r="DT117">
        <v>1.243497961498069E-2</v>
      </c>
      <c r="DU117">
        <v>1</v>
      </c>
      <c r="DV117">
        <v>1</v>
      </c>
      <c r="DW117">
        <v>2</v>
      </c>
      <c r="DX117" t="s">
        <v>357</v>
      </c>
      <c r="DY117">
        <v>2.9801700000000002</v>
      </c>
      <c r="DZ117">
        <v>2.7152799999999999</v>
      </c>
      <c r="EA117">
        <v>0.19317100000000001</v>
      </c>
      <c r="EB117">
        <v>0.19420100000000001</v>
      </c>
      <c r="EC117">
        <v>9.0629899999999999E-2</v>
      </c>
      <c r="ED117">
        <v>8.5673299999999994E-2</v>
      </c>
      <c r="EE117">
        <v>25434</v>
      </c>
      <c r="EF117">
        <v>25526.5</v>
      </c>
      <c r="EG117">
        <v>29313.7</v>
      </c>
      <c r="EH117">
        <v>29308.400000000001</v>
      </c>
      <c r="EI117">
        <v>35328.300000000003</v>
      </c>
      <c r="EJ117">
        <v>35601.9</v>
      </c>
      <c r="EK117">
        <v>41295.5</v>
      </c>
      <c r="EL117">
        <v>41733.699999999997</v>
      </c>
      <c r="EM117">
        <v>1.9432799999999999</v>
      </c>
      <c r="EN117">
        <v>2.13462</v>
      </c>
      <c r="EO117">
        <v>8.0145900000000006E-2</v>
      </c>
      <c r="EP117">
        <v>0</v>
      </c>
      <c r="EQ117">
        <v>26.7973</v>
      </c>
      <c r="ER117">
        <v>999.9</v>
      </c>
      <c r="ES117">
        <v>34.5</v>
      </c>
      <c r="ET117">
        <v>36.299999999999997</v>
      </c>
      <c r="EU117">
        <v>28.4739</v>
      </c>
      <c r="EV117">
        <v>62.140099999999997</v>
      </c>
      <c r="EW117">
        <v>25.929500000000001</v>
      </c>
      <c r="EX117">
        <v>2</v>
      </c>
      <c r="EY117">
        <v>0.11043699999999999</v>
      </c>
      <c r="EZ117">
        <v>2.1651199999999999</v>
      </c>
      <c r="FA117">
        <v>20.369299999999999</v>
      </c>
      <c r="FB117">
        <v>5.2135499999999997</v>
      </c>
      <c r="FC117">
        <v>12.0099</v>
      </c>
      <c r="FD117">
        <v>4.9882999999999997</v>
      </c>
      <c r="FE117">
        <v>3.2880500000000001</v>
      </c>
      <c r="FF117">
        <v>9633.2000000000007</v>
      </c>
      <c r="FG117">
        <v>9999</v>
      </c>
      <c r="FH117">
        <v>9999</v>
      </c>
      <c r="FI117">
        <v>143.30000000000001</v>
      </c>
      <c r="FJ117">
        <v>1.8674999999999999</v>
      </c>
      <c r="FK117">
        <v>1.86646</v>
      </c>
      <c r="FL117">
        <v>1.86598</v>
      </c>
      <c r="FM117">
        <v>1.8658399999999999</v>
      </c>
      <c r="FN117">
        <v>1.86768</v>
      </c>
      <c r="FO117">
        <v>1.87012</v>
      </c>
      <c r="FP117">
        <v>1.8687400000000001</v>
      </c>
      <c r="FQ117">
        <v>1.87012</v>
      </c>
      <c r="FR117">
        <v>0</v>
      </c>
      <c r="FS117">
        <v>0</v>
      </c>
      <c r="FT117">
        <v>0</v>
      </c>
      <c r="FU117">
        <v>0</v>
      </c>
      <c r="FV117" t="s">
        <v>358</v>
      </c>
      <c r="FW117" t="s">
        <v>359</v>
      </c>
      <c r="FX117" t="s">
        <v>360</v>
      </c>
      <c r="FY117" t="s">
        <v>360</v>
      </c>
      <c r="FZ117" t="s">
        <v>360</v>
      </c>
      <c r="GA117" t="s">
        <v>360</v>
      </c>
      <c r="GB117">
        <v>0</v>
      </c>
      <c r="GC117">
        <v>100</v>
      </c>
      <c r="GD117">
        <v>100</v>
      </c>
      <c r="GE117">
        <v>-4.2</v>
      </c>
      <c r="GF117">
        <v>-0.1095</v>
      </c>
      <c r="GG117">
        <v>-1.416173661898785</v>
      </c>
      <c r="GH117">
        <v>-6.7673973195194002E-4</v>
      </c>
      <c r="GI117">
        <v>-1.250690455310944E-6</v>
      </c>
      <c r="GJ117">
        <v>3.8565111497720912E-10</v>
      </c>
      <c r="GK117">
        <v>-0.26405555660328678</v>
      </c>
      <c r="GL117">
        <v>-8.0097668062306809E-3</v>
      </c>
      <c r="GM117">
        <v>7.889985885015092E-4</v>
      </c>
      <c r="GN117">
        <v>-9.0450257093495313E-6</v>
      </c>
      <c r="GO117">
        <v>18</v>
      </c>
      <c r="GP117">
        <v>2288</v>
      </c>
      <c r="GQ117">
        <v>1</v>
      </c>
      <c r="GR117">
        <v>38</v>
      </c>
      <c r="GS117">
        <v>1701.7</v>
      </c>
      <c r="GT117">
        <v>1701.5</v>
      </c>
      <c r="GU117">
        <v>3.88916</v>
      </c>
      <c r="GV117">
        <v>2.20459</v>
      </c>
      <c r="GW117">
        <v>1.94702</v>
      </c>
      <c r="GX117">
        <v>2.7648899999999998</v>
      </c>
      <c r="GY117">
        <v>2.19482</v>
      </c>
      <c r="GZ117">
        <v>2.34253</v>
      </c>
      <c r="HA117">
        <v>40.476500000000001</v>
      </c>
      <c r="HB117">
        <v>13.8606</v>
      </c>
      <c r="HC117">
        <v>18</v>
      </c>
      <c r="HD117">
        <v>529.89200000000005</v>
      </c>
      <c r="HE117">
        <v>624.12400000000002</v>
      </c>
      <c r="HF117">
        <v>24.313099999999999</v>
      </c>
      <c r="HG117">
        <v>28.8171</v>
      </c>
      <c r="HH117">
        <v>30</v>
      </c>
      <c r="HI117">
        <v>28.7864</v>
      </c>
      <c r="HJ117">
        <v>28.715699999999998</v>
      </c>
      <c r="HK117">
        <v>77.816299999999998</v>
      </c>
      <c r="HL117">
        <v>9.7133900000000004</v>
      </c>
      <c r="HM117">
        <v>13.3245</v>
      </c>
      <c r="HN117">
        <v>24.289100000000001</v>
      </c>
      <c r="HO117">
        <v>1703.8</v>
      </c>
      <c r="HP117">
        <v>24.031300000000002</v>
      </c>
      <c r="HQ117">
        <v>100.25</v>
      </c>
      <c r="HR117">
        <v>100.261</v>
      </c>
    </row>
    <row r="118" spans="1:226" x14ac:dyDescent="0.2">
      <c r="A118">
        <v>102</v>
      </c>
      <c r="B118">
        <v>1657565927.5</v>
      </c>
      <c r="C118">
        <v>596</v>
      </c>
      <c r="D118" t="s">
        <v>562</v>
      </c>
      <c r="E118" t="s">
        <v>563</v>
      </c>
      <c r="F118">
        <v>5</v>
      </c>
      <c r="G118" t="s">
        <v>353</v>
      </c>
      <c r="H118" t="s">
        <v>354</v>
      </c>
      <c r="I118">
        <v>1657565924.6500001</v>
      </c>
      <c r="J118">
        <f t="shared" si="34"/>
        <v>2.4390300626346995E-3</v>
      </c>
      <c r="K118">
        <f t="shared" si="35"/>
        <v>2.4390300626346995</v>
      </c>
      <c r="L118">
        <f t="shared" si="36"/>
        <v>42.567846655038487</v>
      </c>
      <c r="M118">
        <f t="shared" si="37"/>
        <v>1647.155</v>
      </c>
      <c r="N118">
        <f t="shared" si="38"/>
        <v>816.80608203431859</v>
      </c>
      <c r="O118">
        <f t="shared" si="39"/>
        <v>60.135910717492102</v>
      </c>
      <c r="P118">
        <f t="shared" si="40"/>
        <v>121.26888890343611</v>
      </c>
      <c r="Q118">
        <f t="shared" si="41"/>
        <v>8.8983271195679836E-2</v>
      </c>
      <c r="R118">
        <f t="shared" si="42"/>
        <v>3.1757208465508642</v>
      </c>
      <c r="S118">
        <f t="shared" si="43"/>
        <v>8.7620988699871588E-2</v>
      </c>
      <c r="T118">
        <f t="shared" si="44"/>
        <v>5.4883776259757627E-2</v>
      </c>
      <c r="U118">
        <f t="shared" si="45"/>
        <v>321.51912912516451</v>
      </c>
      <c r="V118">
        <f t="shared" si="46"/>
        <v>28.851325947254331</v>
      </c>
      <c r="W118">
        <f t="shared" si="47"/>
        <v>28.107880000000002</v>
      </c>
      <c r="X118">
        <f t="shared" si="48"/>
        <v>3.8187711288896091</v>
      </c>
      <c r="Y118">
        <f t="shared" si="49"/>
        <v>49.617885916149987</v>
      </c>
      <c r="Z118">
        <f t="shared" si="50"/>
        <v>1.8482584470318537</v>
      </c>
      <c r="AA118">
        <f t="shared" si="51"/>
        <v>3.7249842731212963</v>
      </c>
      <c r="AB118">
        <f t="shared" si="52"/>
        <v>1.9705126818577554</v>
      </c>
      <c r="AC118">
        <f t="shared" si="53"/>
        <v>-107.56122576219025</v>
      </c>
      <c r="AD118">
        <f t="shared" si="54"/>
        <v>-72.971184918039413</v>
      </c>
      <c r="AE118">
        <f t="shared" si="55"/>
        <v>-5.0033910021339141</v>
      </c>
      <c r="AF118">
        <f t="shared" si="56"/>
        <v>135.98332744280094</v>
      </c>
      <c r="AG118">
        <f t="shared" si="57"/>
        <v>79.407155747484083</v>
      </c>
      <c r="AH118">
        <f t="shared" si="58"/>
        <v>2.400799374310389</v>
      </c>
      <c r="AI118">
        <f t="shared" si="59"/>
        <v>42.567846655038487</v>
      </c>
      <c r="AJ118">
        <v>1733.6340247549699</v>
      </c>
      <c r="AK118">
        <v>1697.5971515151509</v>
      </c>
      <c r="AL118">
        <v>3.4180357262326249</v>
      </c>
      <c r="AM118">
        <v>64.431249241879684</v>
      </c>
      <c r="AN118">
        <f t="shared" si="60"/>
        <v>2.4390300626346995</v>
      </c>
      <c r="AO118">
        <v>23.85433395802454</v>
      </c>
      <c r="AP118">
        <v>25.113019999999992</v>
      </c>
      <c r="AQ118">
        <v>4.4726235015885189E-5</v>
      </c>
      <c r="AR118">
        <v>78.105960505336981</v>
      </c>
      <c r="AS118">
        <v>0</v>
      </c>
      <c r="AT118">
        <v>0</v>
      </c>
      <c r="AU118">
        <f t="shared" si="61"/>
        <v>1</v>
      </c>
      <c r="AV118">
        <f t="shared" si="62"/>
        <v>0</v>
      </c>
      <c r="AW118">
        <f t="shared" si="63"/>
        <v>38764.293919592317</v>
      </c>
      <c r="AX118">
        <f t="shared" si="64"/>
        <v>2000.0160000000001</v>
      </c>
      <c r="AY118">
        <f t="shared" si="65"/>
        <v>1681.2137381995672</v>
      </c>
      <c r="AZ118">
        <f t="shared" si="66"/>
        <v>0.84060014429862917</v>
      </c>
      <c r="BA118">
        <f t="shared" si="67"/>
        <v>0.16075827849635427</v>
      </c>
      <c r="BB118">
        <v>2.6469999999999998</v>
      </c>
      <c r="BC118">
        <v>0.5</v>
      </c>
      <c r="BD118" t="s">
        <v>355</v>
      </c>
      <c r="BE118">
        <v>2</v>
      </c>
      <c r="BF118" t="b">
        <v>1</v>
      </c>
      <c r="BG118">
        <v>1657565924.6500001</v>
      </c>
      <c r="BH118">
        <v>1647.155</v>
      </c>
      <c r="BI118">
        <v>1691.29</v>
      </c>
      <c r="BJ118">
        <v>25.104279999999999</v>
      </c>
      <c r="BK118">
        <v>23.865110000000001</v>
      </c>
      <c r="BL118">
        <v>1651.3630000000001</v>
      </c>
      <c r="BM118">
        <v>25.21369</v>
      </c>
      <c r="BN118">
        <v>499.96210000000002</v>
      </c>
      <c r="BO118">
        <v>73.523340000000005</v>
      </c>
      <c r="BP118">
        <v>9.9900620000000009E-2</v>
      </c>
      <c r="BQ118">
        <v>27.68167</v>
      </c>
      <c r="BR118">
        <v>28.107880000000002</v>
      </c>
      <c r="BS118">
        <v>999.9</v>
      </c>
      <c r="BT118">
        <v>0</v>
      </c>
      <c r="BU118">
        <v>0</v>
      </c>
      <c r="BV118">
        <v>9993.380000000001</v>
      </c>
      <c r="BW118">
        <v>0</v>
      </c>
      <c r="BX118">
        <v>2096.81</v>
      </c>
      <c r="BY118">
        <v>-44.135899999999999</v>
      </c>
      <c r="BZ118">
        <v>1689.569</v>
      </c>
      <c r="CA118">
        <v>1732.6410000000001</v>
      </c>
      <c r="CB118">
        <v>1.2391859999999999</v>
      </c>
      <c r="CC118">
        <v>1691.29</v>
      </c>
      <c r="CD118">
        <v>23.865110000000001</v>
      </c>
      <c r="CE118">
        <v>1.8457520000000001</v>
      </c>
      <c r="CF118">
        <v>1.754642</v>
      </c>
      <c r="CG118">
        <v>16.179729999999999</v>
      </c>
      <c r="CH118">
        <v>15.388450000000001</v>
      </c>
      <c r="CI118">
        <v>2000.0160000000001</v>
      </c>
      <c r="CJ118">
        <v>0.97999720000000001</v>
      </c>
      <c r="CK118">
        <v>2.0002700000000002E-2</v>
      </c>
      <c r="CL118">
        <v>0</v>
      </c>
      <c r="CM118">
        <v>2.4157299999999999</v>
      </c>
      <c r="CN118">
        <v>0</v>
      </c>
      <c r="CO118">
        <v>5554.34</v>
      </c>
      <c r="CP118">
        <v>16749.599999999999</v>
      </c>
      <c r="CQ118">
        <v>39.024800000000013</v>
      </c>
      <c r="CR118">
        <v>40.561999999999998</v>
      </c>
      <c r="CS118">
        <v>39.311999999999998</v>
      </c>
      <c r="CT118">
        <v>39.180799999999998</v>
      </c>
      <c r="CU118">
        <v>38.25</v>
      </c>
      <c r="CV118">
        <v>1960.009</v>
      </c>
      <c r="CW118">
        <v>40.01</v>
      </c>
      <c r="CX118">
        <v>0</v>
      </c>
      <c r="CY118">
        <v>1657565928.3</v>
      </c>
      <c r="CZ118">
        <v>0</v>
      </c>
      <c r="DA118">
        <v>0</v>
      </c>
      <c r="DB118" t="s">
        <v>356</v>
      </c>
      <c r="DC118">
        <v>1657463822.5999999</v>
      </c>
      <c r="DD118">
        <v>1657463835.0999999</v>
      </c>
      <c r="DE118">
        <v>0</v>
      </c>
      <c r="DF118">
        <v>-2.657</v>
      </c>
      <c r="DG118">
        <v>-13.192</v>
      </c>
      <c r="DH118">
        <v>-3.9239999999999999</v>
      </c>
      <c r="DI118">
        <v>-0.217</v>
      </c>
      <c r="DJ118">
        <v>376</v>
      </c>
      <c r="DK118">
        <v>3</v>
      </c>
      <c r="DL118">
        <v>0.48</v>
      </c>
      <c r="DM118">
        <v>0.03</v>
      </c>
      <c r="DN118">
        <v>-44.043334999999999</v>
      </c>
      <c r="DO118">
        <v>-1.1887564727955351</v>
      </c>
      <c r="DP118">
        <v>0.14599005197272921</v>
      </c>
      <c r="DQ118">
        <v>0</v>
      </c>
      <c r="DR118">
        <v>1.2791462499999999</v>
      </c>
      <c r="DS118">
        <v>-0.27059088180112778</v>
      </c>
      <c r="DT118">
        <v>2.765431789861213E-2</v>
      </c>
      <c r="DU118">
        <v>0</v>
      </c>
      <c r="DV118">
        <v>0</v>
      </c>
      <c r="DW118">
        <v>2</v>
      </c>
      <c r="DX118" t="s">
        <v>363</v>
      </c>
      <c r="DY118">
        <v>2.9804400000000002</v>
      </c>
      <c r="DZ118">
        <v>2.7157100000000001</v>
      </c>
      <c r="EA118">
        <v>0.19422400000000001</v>
      </c>
      <c r="EB118">
        <v>0.19525300000000001</v>
      </c>
      <c r="EC118">
        <v>9.0670700000000007E-2</v>
      </c>
      <c r="ED118">
        <v>8.5784600000000003E-2</v>
      </c>
      <c r="EE118">
        <v>25400.6</v>
      </c>
      <c r="EF118">
        <v>25493.4</v>
      </c>
      <c r="EG118">
        <v>29313.599999999999</v>
      </c>
      <c r="EH118">
        <v>29308.7</v>
      </c>
      <c r="EI118">
        <v>35325.9</v>
      </c>
      <c r="EJ118">
        <v>35597.800000000003</v>
      </c>
      <c r="EK118">
        <v>41294.6</v>
      </c>
      <c r="EL118">
        <v>41733.9</v>
      </c>
      <c r="EM118">
        <v>1.9433499999999999</v>
      </c>
      <c r="EN118">
        <v>2.1344500000000002</v>
      </c>
      <c r="EO118">
        <v>7.8823400000000002E-2</v>
      </c>
      <c r="EP118">
        <v>0</v>
      </c>
      <c r="EQ118">
        <v>26.822600000000001</v>
      </c>
      <c r="ER118">
        <v>999.9</v>
      </c>
      <c r="ES118">
        <v>34.4</v>
      </c>
      <c r="ET118">
        <v>36.299999999999997</v>
      </c>
      <c r="EU118">
        <v>28.388400000000001</v>
      </c>
      <c r="EV118">
        <v>62.010100000000001</v>
      </c>
      <c r="EW118">
        <v>25.885400000000001</v>
      </c>
      <c r="EX118">
        <v>2</v>
      </c>
      <c r="EY118">
        <v>0.11071400000000001</v>
      </c>
      <c r="EZ118">
        <v>2.2587600000000001</v>
      </c>
      <c r="FA118">
        <v>20.3688</v>
      </c>
      <c r="FB118">
        <v>5.2157900000000001</v>
      </c>
      <c r="FC118">
        <v>12.0099</v>
      </c>
      <c r="FD118">
        <v>4.9891500000000004</v>
      </c>
      <c r="FE118">
        <v>3.2885</v>
      </c>
      <c r="FF118">
        <v>9633.2000000000007</v>
      </c>
      <c r="FG118">
        <v>9999</v>
      </c>
      <c r="FH118">
        <v>9999</v>
      </c>
      <c r="FI118">
        <v>143.30000000000001</v>
      </c>
      <c r="FJ118">
        <v>1.86748</v>
      </c>
      <c r="FK118">
        <v>1.8664700000000001</v>
      </c>
      <c r="FL118">
        <v>1.86599</v>
      </c>
      <c r="FM118">
        <v>1.8658399999999999</v>
      </c>
      <c r="FN118">
        <v>1.86768</v>
      </c>
      <c r="FO118">
        <v>1.87012</v>
      </c>
      <c r="FP118">
        <v>1.8687499999999999</v>
      </c>
      <c r="FQ118">
        <v>1.87012</v>
      </c>
      <c r="FR118">
        <v>0</v>
      </c>
      <c r="FS118">
        <v>0</v>
      </c>
      <c r="FT118">
        <v>0</v>
      </c>
      <c r="FU118">
        <v>0</v>
      </c>
      <c r="FV118" t="s">
        <v>358</v>
      </c>
      <c r="FW118" t="s">
        <v>359</v>
      </c>
      <c r="FX118" t="s">
        <v>360</v>
      </c>
      <c r="FY118" t="s">
        <v>360</v>
      </c>
      <c r="FZ118" t="s">
        <v>360</v>
      </c>
      <c r="GA118" t="s">
        <v>360</v>
      </c>
      <c r="GB118">
        <v>0</v>
      </c>
      <c r="GC118">
        <v>100</v>
      </c>
      <c r="GD118">
        <v>100</v>
      </c>
      <c r="GE118">
        <v>-4.22</v>
      </c>
      <c r="GF118">
        <v>-0.10920000000000001</v>
      </c>
      <c r="GG118">
        <v>-1.416173661898785</v>
      </c>
      <c r="GH118">
        <v>-6.7673973195194002E-4</v>
      </c>
      <c r="GI118">
        <v>-1.250690455310944E-6</v>
      </c>
      <c r="GJ118">
        <v>3.8565111497720912E-10</v>
      </c>
      <c r="GK118">
        <v>-0.26405555660328678</v>
      </c>
      <c r="GL118">
        <v>-8.0097668062306809E-3</v>
      </c>
      <c r="GM118">
        <v>7.889985885015092E-4</v>
      </c>
      <c r="GN118">
        <v>-9.0450257093495313E-6</v>
      </c>
      <c r="GO118">
        <v>18</v>
      </c>
      <c r="GP118">
        <v>2288</v>
      </c>
      <c r="GQ118">
        <v>1</v>
      </c>
      <c r="GR118">
        <v>38</v>
      </c>
      <c r="GS118">
        <v>1701.7</v>
      </c>
      <c r="GT118">
        <v>1701.5</v>
      </c>
      <c r="GU118">
        <v>3.91357</v>
      </c>
      <c r="GV118">
        <v>2.19482</v>
      </c>
      <c r="GW118">
        <v>1.94702</v>
      </c>
      <c r="GX118">
        <v>2.7661099999999998</v>
      </c>
      <c r="GY118">
        <v>2.19482</v>
      </c>
      <c r="GZ118">
        <v>2.36206</v>
      </c>
      <c r="HA118">
        <v>40.476500000000001</v>
      </c>
      <c r="HB118">
        <v>13.869400000000001</v>
      </c>
      <c r="HC118">
        <v>18</v>
      </c>
      <c r="HD118">
        <v>529.95600000000002</v>
      </c>
      <c r="HE118">
        <v>624.00300000000004</v>
      </c>
      <c r="HF118">
        <v>24.234200000000001</v>
      </c>
      <c r="HG118">
        <v>28.819900000000001</v>
      </c>
      <c r="HH118">
        <v>30.000299999999999</v>
      </c>
      <c r="HI118">
        <v>28.788</v>
      </c>
      <c r="HJ118">
        <v>28.717700000000001</v>
      </c>
      <c r="HK118">
        <v>78.309299999999993</v>
      </c>
      <c r="HL118">
        <v>9.1508299999999991</v>
      </c>
      <c r="HM118">
        <v>13.3245</v>
      </c>
      <c r="HN118">
        <v>24.183</v>
      </c>
      <c r="HO118">
        <v>1723.84</v>
      </c>
      <c r="HP118">
        <v>24.056100000000001</v>
      </c>
      <c r="HQ118">
        <v>100.249</v>
      </c>
      <c r="HR118">
        <v>100.262</v>
      </c>
    </row>
    <row r="119" spans="1:226" x14ac:dyDescent="0.2">
      <c r="A119">
        <v>103</v>
      </c>
      <c r="B119">
        <v>1657565933</v>
      </c>
      <c r="C119">
        <v>601.5</v>
      </c>
      <c r="D119" t="s">
        <v>564</v>
      </c>
      <c r="E119" t="s">
        <v>565</v>
      </c>
      <c r="F119">
        <v>5</v>
      </c>
      <c r="G119" t="s">
        <v>353</v>
      </c>
      <c r="H119" t="s">
        <v>354</v>
      </c>
      <c r="I119">
        <v>1657565930.25</v>
      </c>
      <c r="J119">
        <f t="shared" si="34"/>
        <v>2.460569343769529E-3</v>
      </c>
      <c r="K119">
        <f t="shared" si="35"/>
        <v>2.4605693437695288</v>
      </c>
      <c r="L119">
        <f t="shared" si="36"/>
        <v>43.181687330698843</v>
      </c>
      <c r="M119">
        <f t="shared" si="37"/>
        <v>1665.748</v>
      </c>
      <c r="N119">
        <f t="shared" si="38"/>
        <v>830.08420515599914</v>
      </c>
      <c r="O119">
        <f t="shared" si="39"/>
        <v>61.112937364285344</v>
      </c>
      <c r="P119">
        <f t="shared" si="40"/>
        <v>122.63665849364328</v>
      </c>
      <c r="Q119">
        <f t="shared" si="41"/>
        <v>8.9745865189890098E-2</v>
      </c>
      <c r="R119">
        <f t="shared" si="42"/>
        <v>3.1758665521149281</v>
      </c>
      <c r="S119">
        <f t="shared" si="43"/>
        <v>8.8360391408554798E-2</v>
      </c>
      <c r="T119">
        <f t="shared" si="44"/>
        <v>5.5347942224699159E-2</v>
      </c>
      <c r="U119">
        <f t="shared" si="45"/>
        <v>321.5158591323613</v>
      </c>
      <c r="V119">
        <f t="shared" si="46"/>
        <v>28.854858745512523</v>
      </c>
      <c r="W119">
        <f t="shared" si="47"/>
        <v>28.120239999999999</v>
      </c>
      <c r="X119">
        <f t="shared" si="48"/>
        <v>3.8215213851143344</v>
      </c>
      <c r="Y119">
        <f t="shared" si="49"/>
        <v>49.647894849332033</v>
      </c>
      <c r="Z119">
        <f t="shared" si="50"/>
        <v>1.8503274862847945</v>
      </c>
      <c r="AA119">
        <f t="shared" si="51"/>
        <v>3.7269001876112555</v>
      </c>
      <c r="AB119">
        <f t="shared" si="52"/>
        <v>1.9711938988295399</v>
      </c>
      <c r="AC119">
        <f t="shared" si="53"/>
        <v>-108.51110806023623</v>
      </c>
      <c r="AD119">
        <f t="shared" si="54"/>
        <v>-73.584066566737974</v>
      </c>
      <c r="AE119">
        <f t="shared" si="55"/>
        <v>-5.0457150300821709</v>
      </c>
      <c r="AF119">
        <f t="shared" si="56"/>
        <v>134.37496947530491</v>
      </c>
      <c r="AG119">
        <f t="shared" si="57"/>
        <v>80.034562963852977</v>
      </c>
      <c r="AH119">
        <f t="shared" si="58"/>
        <v>2.3503900973975234</v>
      </c>
      <c r="AI119">
        <f t="shared" si="59"/>
        <v>43.181687330698843</v>
      </c>
      <c r="AJ119">
        <v>1752.8061535911311</v>
      </c>
      <c r="AK119">
        <v>1716.404</v>
      </c>
      <c r="AL119">
        <v>3.4275214022872831</v>
      </c>
      <c r="AM119">
        <v>64.431249241879684</v>
      </c>
      <c r="AN119">
        <f t="shared" si="60"/>
        <v>2.4605693437695288</v>
      </c>
      <c r="AO119">
        <v>23.904760505476389</v>
      </c>
      <c r="AP119">
        <v>25.145733939393939</v>
      </c>
      <c r="AQ119">
        <v>6.2809331007636863E-3</v>
      </c>
      <c r="AR119">
        <v>78.105960505336981</v>
      </c>
      <c r="AS119">
        <v>0</v>
      </c>
      <c r="AT119">
        <v>0</v>
      </c>
      <c r="AU119">
        <f t="shared" si="61"/>
        <v>1</v>
      </c>
      <c r="AV119">
        <f t="shared" si="62"/>
        <v>0</v>
      </c>
      <c r="AW119">
        <f t="shared" si="63"/>
        <v>38765.523988956782</v>
      </c>
      <c r="AX119">
        <f t="shared" si="64"/>
        <v>1999.998</v>
      </c>
      <c r="AY119">
        <f t="shared" si="65"/>
        <v>1681.1984124001874</v>
      </c>
      <c r="AZ119">
        <f t="shared" si="66"/>
        <v>0.84060004680014044</v>
      </c>
      <c r="BA119">
        <f t="shared" si="67"/>
        <v>0.16075809032427096</v>
      </c>
      <c r="BB119">
        <v>2.6469999999999998</v>
      </c>
      <c r="BC119">
        <v>0.5</v>
      </c>
      <c r="BD119" t="s">
        <v>355</v>
      </c>
      <c r="BE119">
        <v>2</v>
      </c>
      <c r="BF119" t="b">
        <v>1</v>
      </c>
      <c r="BG119">
        <v>1657565930.25</v>
      </c>
      <c r="BH119">
        <v>1665.748</v>
      </c>
      <c r="BI119">
        <v>1710.1890000000001</v>
      </c>
      <c r="BJ119">
        <v>25.13261</v>
      </c>
      <c r="BK119">
        <v>23.919640000000001</v>
      </c>
      <c r="BL119">
        <v>1669.9839999999999</v>
      </c>
      <c r="BM119">
        <v>25.241610000000001</v>
      </c>
      <c r="BN119">
        <v>500.02229999999997</v>
      </c>
      <c r="BO119">
        <v>73.522559999999999</v>
      </c>
      <c r="BP119">
        <v>0.10001586</v>
      </c>
      <c r="BQ119">
        <v>27.690470000000001</v>
      </c>
      <c r="BR119">
        <v>28.120239999999999</v>
      </c>
      <c r="BS119">
        <v>999.9</v>
      </c>
      <c r="BT119">
        <v>0</v>
      </c>
      <c r="BU119">
        <v>0</v>
      </c>
      <c r="BV119">
        <v>9994.1260000000002</v>
      </c>
      <c r="BW119">
        <v>0</v>
      </c>
      <c r="BX119">
        <v>1783.1130000000001</v>
      </c>
      <c r="BY119">
        <v>-44.442349999999998</v>
      </c>
      <c r="BZ119">
        <v>1708.692</v>
      </c>
      <c r="CA119">
        <v>1752.0989999999999</v>
      </c>
      <c r="CB119">
        <v>1.212971</v>
      </c>
      <c r="CC119">
        <v>1710.1890000000001</v>
      </c>
      <c r="CD119">
        <v>23.919640000000001</v>
      </c>
      <c r="CE119">
        <v>1.8478140000000001</v>
      </c>
      <c r="CF119">
        <v>1.758632</v>
      </c>
      <c r="CG119">
        <v>16.19725</v>
      </c>
      <c r="CH119">
        <v>15.423859999999999</v>
      </c>
      <c r="CI119">
        <v>1999.998</v>
      </c>
      <c r="CJ119">
        <v>0.9799968</v>
      </c>
      <c r="CK119">
        <v>2.0003300000000002E-2</v>
      </c>
      <c r="CL119">
        <v>0</v>
      </c>
      <c r="CM119">
        <v>2.2991600000000001</v>
      </c>
      <c r="CN119">
        <v>0</v>
      </c>
      <c r="CO119">
        <v>5406.9049999999997</v>
      </c>
      <c r="CP119">
        <v>16749.420000000009</v>
      </c>
      <c r="CQ119">
        <v>39.061999999999998</v>
      </c>
      <c r="CR119">
        <v>40.561999999999998</v>
      </c>
      <c r="CS119">
        <v>39.311999999999998</v>
      </c>
      <c r="CT119">
        <v>39.186999999999998</v>
      </c>
      <c r="CU119">
        <v>38.25</v>
      </c>
      <c r="CV119">
        <v>1959.991</v>
      </c>
      <c r="CW119">
        <v>40.003</v>
      </c>
      <c r="CX119">
        <v>0</v>
      </c>
      <c r="CY119">
        <v>1657565933.0999999</v>
      </c>
      <c r="CZ119">
        <v>0</v>
      </c>
      <c r="DA119">
        <v>0</v>
      </c>
      <c r="DB119" t="s">
        <v>356</v>
      </c>
      <c r="DC119">
        <v>1657463822.5999999</v>
      </c>
      <c r="DD119">
        <v>1657463835.0999999</v>
      </c>
      <c r="DE119">
        <v>0</v>
      </c>
      <c r="DF119">
        <v>-2.657</v>
      </c>
      <c r="DG119">
        <v>-13.192</v>
      </c>
      <c r="DH119">
        <v>-3.9239999999999999</v>
      </c>
      <c r="DI119">
        <v>-0.217</v>
      </c>
      <c r="DJ119">
        <v>376</v>
      </c>
      <c r="DK119">
        <v>3</v>
      </c>
      <c r="DL119">
        <v>0.48</v>
      </c>
      <c r="DM119">
        <v>0.03</v>
      </c>
      <c r="DN119">
        <v>-44.194119999999998</v>
      </c>
      <c r="DO119">
        <v>-1.575417636022453</v>
      </c>
      <c r="DP119">
        <v>0.19776206056774431</v>
      </c>
      <c r="DQ119">
        <v>0</v>
      </c>
      <c r="DR119">
        <v>1.2558134999999999</v>
      </c>
      <c r="DS119">
        <v>-0.32074356472796012</v>
      </c>
      <c r="DT119">
        <v>3.1847393029100522E-2</v>
      </c>
      <c r="DU119">
        <v>0</v>
      </c>
      <c r="DV119">
        <v>0</v>
      </c>
      <c r="DW119">
        <v>2</v>
      </c>
      <c r="DX119" t="s">
        <v>363</v>
      </c>
      <c r="DY119">
        <v>2.9803899999999999</v>
      </c>
      <c r="DZ119">
        <v>2.7158799999999998</v>
      </c>
      <c r="EA119">
        <v>0.19550699999999999</v>
      </c>
      <c r="EB119">
        <v>0.196492</v>
      </c>
      <c r="EC119">
        <v>9.0752100000000002E-2</v>
      </c>
      <c r="ED119">
        <v>8.5937899999999998E-2</v>
      </c>
      <c r="EE119">
        <v>25360</v>
      </c>
      <c r="EF119">
        <v>25453.7</v>
      </c>
      <c r="EG119">
        <v>29313.3</v>
      </c>
      <c r="EH119">
        <v>29308.2</v>
      </c>
      <c r="EI119">
        <v>35322.6</v>
      </c>
      <c r="EJ119">
        <v>35591.9</v>
      </c>
      <c r="EK119">
        <v>41294.300000000003</v>
      </c>
      <c r="EL119">
        <v>41734.1</v>
      </c>
      <c r="EM119">
        <v>1.9435</v>
      </c>
      <c r="EN119">
        <v>2.13462</v>
      </c>
      <c r="EO119">
        <v>7.7150800000000005E-2</v>
      </c>
      <c r="EP119">
        <v>0</v>
      </c>
      <c r="EQ119">
        <v>26.8536</v>
      </c>
      <c r="ER119">
        <v>999.9</v>
      </c>
      <c r="ES119">
        <v>34.4</v>
      </c>
      <c r="ET119">
        <v>36.299999999999997</v>
      </c>
      <c r="EU119">
        <v>28.387699999999999</v>
      </c>
      <c r="EV119">
        <v>62.130099999999999</v>
      </c>
      <c r="EW119">
        <v>25.837299999999999</v>
      </c>
      <c r="EX119">
        <v>2</v>
      </c>
      <c r="EY119">
        <v>0.111557</v>
      </c>
      <c r="EZ119">
        <v>2.41377</v>
      </c>
      <c r="FA119">
        <v>20.366599999999998</v>
      </c>
      <c r="FB119">
        <v>5.2157900000000001</v>
      </c>
      <c r="FC119">
        <v>12.0099</v>
      </c>
      <c r="FD119">
        <v>4.9889999999999999</v>
      </c>
      <c r="FE119">
        <v>3.2885</v>
      </c>
      <c r="FF119">
        <v>9633.4</v>
      </c>
      <c r="FG119">
        <v>9999</v>
      </c>
      <c r="FH119">
        <v>9999</v>
      </c>
      <c r="FI119">
        <v>143.30000000000001</v>
      </c>
      <c r="FJ119">
        <v>1.8674599999999999</v>
      </c>
      <c r="FK119">
        <v>1.86646</v>
      </c>
      <c r="FL119">
        <v>1.86595</v>
      </c>
      <c r="FM119">
        <v>1.8658399999999999</v>
      </c>
      <c r="FN119">
        <v>1.86768</v>
      </c>
      <c r="FO119">
        <v>1.87012</v>
      </c>
      <c r="FP119">
        <v>1.8687499999999999</v>
      </c>
      <c r="FQ119">
        <v>1.8701300000000001</v>
      </c>
      <c r="FR119">
        <v>0</v>
      </c>
      <c r="FS119">
        <v>0</v>
      </c>
      <c r="FT119">
        <v>0</v>
      </c>
      <c r="FU119">
        <v>0</v>
      </c>
      <c r="FV119" t="s">
        <v>358</v>
      </c>
      <c r="FW119" t="s">
        <v>359</v>
      </c>
      <c r="FX119" t="s">
        <v>360</v>
      </c>
      <c r="FY119" t="s">
        <v>360</v>
      </c>
      <c r="FZ119" t="s">
        <v>360</v>
      </c>
      <c r="GA119" t="s">
        <v>360</v>
      </c>
      <c r="GB119">
        <v>0</v>
      </c>
      <c r="GC119">
        <v>100</v>
      </c>
      <c r="GD119">
        <v>100</v>
      </c>
      <c r="GE119">
        <v>-4.25</v>
      </c>
      <c r="GF119">
        <v>-0.10879999999999999</v>
      </c>
      <c r="GG119">
        <v>-1.416173661898785</v>
      </c>
      <c r="GH119">
        <v>-6.7673973195194002E-4</v>
      </c>
      <c r="GI119">
        <v>-1.250690455310944E-6</v>
      </c>
      <c r="GJ119">
        <v>3.8565111497720912E-10</v>
      </c>
      <c r="GK119">
        <v>-0.26405555660328678</v>
      </c>
      <c r="GL119">
        <v>-8.0097668062306809E-3</v>
      </c>
      <c r="GM119">
        <v>7.889985885015092E-4</v>
      </c>
      <c r="GN119">
        <v>-9.0450257093495313E-6</v>
      </c>
      <c r="GO119">
        <v>18</v>
      </c>
      <c r="GP119">
        <v>2288</v>
      </c>
      <c r="GQ119">
        <v>1</v>
      </c>
      <c r="GR119">
        <v>38</v>
      </c>
      <c r="GS119">
        <v>1701.8</v>
      </c>
      <c r="GT119">
        <v>1701.6</v>
      </c>
      <c r="GU119">
        <v>3.9465300000000001</v>
      </c>
      <c r="GV119">
        <v>2.20703</v>
      </c>
      <c r="GW119">
        <v>1.94702</v>
      </c>
      <c r="GX119">
        <v>2.7661099999999998</v>
      </c>
      <c r="GY119">
        <v>2.19482</v>
      </c>
      <c r="GZ119">
        <v>2.34863</v>
      </c>
      <c r="HA119">
        <v>40.476500000000001</v>
      </c>
      <c r="HB119">
        <v>13.851800000000001</v>
      </c>
      <c r="HC119">
        <v>18</v>
      </c>
      <c r="HD119">
        <v>530.07600000000002</v>
      </c>
      <c r="HE119">
        <v>624.17399999999998</v>
      </c>
      <c r="HF119">
        <v>24.130199999999999</v>
      </c>
      <c r="HG119">
        <v>28.8245</v>
      </c>
      <c r="HH119">
        <v>30.000699999999998</v>
      </c>
      <c r="HI119">
        <v>28.790199999999999</v>
      </c>
      <c r="HJ119">
        <v>28.720500000000001</v>
      </c>
      <c r="HK119">
        <v>78.951700000000002</v>
      </c>
      <c r="HL119">
        <v>9.1508299999999991</v>
      </c>
      <c r="HM119">
        <v>13.7</v>
      </c>
      <c r="HN119">
        <v>24.0702</v>
      </c>
      <c r="HO119">
        <v>1737.21</v>
      </c>
      <c r="HP119">
        <v>24.0763</v>
      </c>
      <c r="HQ119">
        <v>100.248</v>
      </c>
      <c r="HR119">
        <v>100.261</v>
      </c>
    </row>
    <row r="120" spans="1:226" x14ac:dyDescent="0.2">
      <c r="A120">
        <v>104</v>
      </c>
      <c r="B120">
        <v>1657565938</v>
      </c>
      <c r="C120">
        <v>606.5</v>
      </c>
      <c r="D120" t="s">
        <v>566</v>
      </c>
      <c r="E120" t="s">
        <v>567</v>
      </c>
      <c r="F120">
        <v>5</v>
      </c>
      <c r="G120" t="s">
        <v>353</v>
      </c>
      <c r="H120" t="s">
        <v>354</v>
      </c>
      <c r="I120">
        <v>1657565935.5</v>
      </c>
      <c r="J120">
        <f t="shared" si="34"/>
        <v>2.4169792096468334E-3</v>
      </c>
      <c r="K120">
        <f t="shared" si="35"/>
        <v>2.4169792096468332</v>
      </c>
      <c r="L120">
        <f t="shared" si="36"/>
        <v>42.872229624628197</v>
      </c>
      <c r="M120">
        <f t="shared" si="37"/>
        <v>1683.2066666666669</v>
      </c>
      <c r="N120">
        <f t="shared" si="38"/>
        <v>840.82326298059002</v>
      </c>
      <c r="O120">
        <f t="shared" si="39"/>
        <v>61.903255610380427</v>
      </c>
      <c r="P120">
        <f t="shared" si="40"/>
        <v>123.9213722065732</v>
      </c>
      <c r="Q120">
        <f t="shared" si="41"/>
        <v>8.8376783776852597E-2</v>
      </c>
      <c r="R120">
        <f t="shared" si="42"/>
        <v>3.1774005688820997</v>
      </c>
      <c r="S120">
        <f t="shared" si="43"/>
        <v>8.7033555556374945E-2</v>
      </c>
      <c r="T120">
        <f t="shared" si="44"/>
        <v>5.4514955251876718E-2</v>
      </c>
      <c r="U120">
        <f t="shared" si="45"/>
        <v>321.51057214690968</v>
      </c>
      <c r="V120">
        <f t="shared" si="46"/>
        <v>28.860873598257459</v>
      </c>
      <c r="W120">
        <f t="shared" si="47"/>
        <v>28.10496666666667</v>
      </c>
      <c r="X120">
        <f t="shared" si="48"/>
        <v>3.8181231269242146</v>
      </c>
      <c r="Y120">
        <f t="shared" si="49"/>
        <v>49.712850797966048</v>
      </c>
      <c r="Z120">
        <f t="shared" si="50"/>
        <v>1.8523221972081152</v>
      </c>
      <c r="AA120">
        <f t="shared" si="51"/>
        <v>3.7260429998995375</v>
      </c>
      <c r="AB120">
        <f t="shared" si="52"/>
        <v>1.9658009297160994</v>
      </c>
      <c r="AC120">
        <f t="shared" si="53"/>
        <v>-106.58878314542535</v>
      </c>
      <c r="AD120">
        <f t="shared" si="54"/>
        <v>-71.677638146718934</v>
      </c>
      <c r="AE120">
        <f t="shared" si="55"/>
        <v>-4.912146333586235</v>
      </c>
      <c r="AF120">
        <f t="shared" si="56"/>
        <v>138.33200452117916</v>
      </c>
      <c r="AG120">
        <f t="shared" si="57"/>
        <v>80.212177957172145</v>
      </c>
      <c r="AH120">
        <f t="shared" si="58"/>
        <v>2.3545833584547546</v>
      </c>
      <c r="AI120">
        <f t="shared" si="59"/>
        <v>42.872229624628197</v>
      </c>
      <c r="AJ120">
        <v>1769.945540247998</v>
      </c>
      <c r="AK120">
        <v>1733.574303030302</v>
      </c>
      <c r="AL120">
        <v>3.4628661938881171</v>
      </c>
      <c r="AM120">
        <v>64.431249241879684</v>
      </c>
      <c r="AN120">
        <f t="shared" si="60"/>
        <v>2.4169792096468332</v>
      </c>
      <c r="AO120">
        <v>23.943427994684789</v>
      </c>
      <c r="AP120">
        <v>25.163788484848471</v>
      </c>
      <c r="AQ120">
        <v>5.8828805397617917E-3</v>
      </c>
      <c r="AR120">
        <v>78.105960505336981</v>
      </c>
      <c r="AS120">
        <v>0</v>
      </c>
      <c r="AT120">
        <v>0</v>
      </c>
      <c r="AU120">
        <f t="shared" si="61"/>
        <v>1</v>
      </c>
      <c r="AV120">
        <f t="shared" si="62"/>
        <v>0</v>
      </c>
      <c r="AW120">
        <f t="shared" si="63"/>
        <v>38791.096102319272</v>
      </c>
      <c r="AX120">
        <f t="shared" si="64"/>
        <v>1999.965555555556</v>
      </c>
      <c r="AY120">
        <f t="shared" si="65"/>
        <v>1681.1711026667926</v>
      </c>
      <c r="AZ120">
        <f t="shared" si="66"/>
        <v>0.84060002833388414</v>
      </c>
      <c r="BA120">
        <f t="shared" si="67"/>
        <v>0.16075805468439661</v>
      </c>
      <c r="BB120">
        <v>2.6469999999999998</v>
      </c>
      <c r="BC120">
        <v>0.5</v>
      </c>
      <c r="BD120" t="s">
        <v>355</v>
      </c>
      <c r="BE120">
        <v>2</v>
      </c>
      <c r="BF120" t="b">
        <v>1</v>
      </c>
      <c r="BG120">
        <v>1657565935.5</v>
      </c>
      <c r="BH120">
        <v>1683.2066666666669</v>
      </c>
      <c r="BI120">
        <v>1727.77</v>
      </c>
      <c r="BJ120">
        <v>25.159833333333339</v>
      </c>
      <c r="BK120">
        <v>23.94465555555556</v>
      </c>
      <c r="BL120">
        <v>1687.471111111111</v>
      </c>
      <c r="BM120">
        <v>25.268455555555551</v>
      </c>
      <c r="BN120">
        <v>499.99033333333341</v>
      </c>
      <c r="BO120">
        <v>73.522266666666667</v>
      </c>
      <c r="BP120">
        <v>9.992997777777779E-2</v>
      </c>
      <c r="BQ120">
        <v>27.68653333333333</v>
      </c>
      <c r="BR120">
        <v>28.10496666666667</v>
      </c>
      <c r="BS120">
        <v>999.90000000000009</v>
      </c>
      <c r="BT120">
        <v>0</v>
      </c>
      <c r="BU120">
        <v>0</v>
      </c>
      <c r="BV120">
        <v>10000.904444444441</v>
      </c>
      <c r="BW120">
        <v>0</v>
      </c>
      <c r="BX120">
        <v>1546.872222222222</v>
      </c>
      <c r="BY120">
        <v>-44.564344444444437</v>
      </c>
      <c r="BZ120">
        <v>1726.6488888888889</v>
      </c>
      <c r="CA120">
        <v>1770.156666666667</v>
      </c>
      <c r="CB120">
        <v>1.2151722222222221</v>
      </c>
      <c r="CC120">
        <v>1727.77</v>
      </c>
      <c r="CD120">
        <v>23.94465555555556</v>
      </c>
      <c r="CE120">
        <v>1.8498077777777779</v>
      </c>
      <c r="CF120">
        <v>1.760463333333333</v>
      </c>
      <c r="CG120">
        <v>16.214166666666671</v>
      </c>
      <c r="CH120">
        <v>15.440099999999999</v>
      </c>
      <c r="CI120">
        <v>1999.965555555556</v>
      </c>
      <c r="CJ120">
        <v>0.97999733333333339</v>
      </c>
      <c r="CK120">
        <v>2.0002499999999999E-2</v>
      </c>
      <c r="CL120">
        <v>0</v>
      </c>
      <c r="CM120">
        <v>2.322366666666666</v>
      </c>
      <c r="CN120">
        <v>0</v>
      </c>
      <c r="CO120">
        <v>5346.67</v>
      </c>
      <c r="CP120">
        <v>16749.144444444439</v>
      </c>
      <c r="CQ120">
        <v>39.061999999999998</v>
      </c>
      <c r="CR120">
        <v>40.597000000000001</v>
      </c>
      <c r="CS120">
        <v>39.325999999999993</v>
      </c>
      <c r="CT120">
        <v>39.25</v>
      </c>
      <c r="CU120">
        <v>38.277555555555551</v>
      </c>
      <c r="CV120">
        <v>1959.96</v>
      </c>
      <c r="CW120">
        <v>40.001111111111108</v>
      </c>
      <c r="CX120">
        <v>0</v>
      </c>
      <c r="CY120">
        <v>1657565938.5</v>
      </c>
      <c r="CZ120">
        <v>0</v>
      </c>
      <c r="DA120">
        <v>0</v>
      </c>
      <c r="DB120" t="s">
        <v>356</v>
      </c>
      <c r="DC120">
        <v>1657463822.5999999</v>
      </c>
      <c r="DD120">
        <v>1657463835.0999999</v>
      </c>
      <c r="DE120">
        <v>0</v>
      </c>
      <c r="DF120">
        <v>-2.657</v>
      </c>
      <c r="DG120">
        <v>-13.192</v>
      </c>
      <c r="DH120">
        <v>-3.9239999999999999</v>
      </c>
      <c r="DI120">
        <v>-0.217</v>
      </c>
      <c r="DJ120">
        <v>376</v>
      </c>
      <c r="DK120">
        <v>3</v>
      </c>
      <c r="DL120">
        <v>0.48</v>
      </c>
      <c r="DM120">
        <v>0.03</v>
      </c>
      <c r="DN120">
        <v>-44.322590000000012</v>
      </c>
      <c r="DO120">
        <v>-1.5046108818010679</v>
      </c>
      <c r="DP120">
        <v>0.19581594266044849</v>
      </c>
      <c r="DQ120">
        <v>0</v>
      </c>
      <c r="DR120">
        <v>1.236029</v>
      </c>
      <c r="DS120">
        <v>-0.25557523452157738</v>
      </c>
      <c r="DT120">
        <v>2.759810843155739E-2</v>
      </c>
      <c r="DU120">
        <v>0</v>
      </c>
      <c r="DV120">
        <v>0</v>
      </c>
      <c r="DW120">
        <v>2</v>
      </c>
      <c r="DX120" t="s">
        <v>363</v>
      </c>
      <c r="DY120">
        <v>2.9801700000000002</v>
      </c>
      <c r="DZ120">
        <v>2.7153700000000001</v>
      </c>
      <c r="EA120">
        <v>0.19667399999999999</v>
      </c>
      <c r="EB120">
        <v>0.197655</v>
      </c>
      <c r="EC120">
        <v>9.0788300000000002E-2</v>
      </c>
      <c r="ED120">
        <v>8.5951100000000002E-2</v>
      </c>
      <c r="EE120">
        <v>25323.1</v>
      </c>
      <c r="EF120">
        <v>25416.5</v>
      </c>
      <c r="EG120">
        <v>29313.4</v>
      </c>
      <c r="EH120">
        <v>29307.8</v>
      </c>
      <c r="EI120">
        <v>35321.4</v>
      </c>
      <c r="EJ120">
        <v>35590.800000000003</v>
      </c>
      <c r="EK120">
        <v>41294.6</v>
      </c>
      <c r="EL120">
        <v>41733.300000000003</v>
      </c>
      <c r="EM120">
        <v>1.9430700000000001</v>
      </c>
      <c r="EN120">
        <v>2.1347299999999998</v>
      </c>
      <c r="EO120">
        <v>7.5250899999999996E-2</v>
      </c>
      <c r="EP120">
        <v>0</v>
      </c>
      <c r="EQ120">
        <v>26.8752</v>
      </c>
      <c r="ER120">
        <v>999.9</v>
      </c>
      <c r="ES120">
        <v>34.299999999999997</v>
      </c>
      <c r="ET120">
        <v>36.299999999999997</v>
      </c>
      <c r="EU120">
        <v>28.307500000000001</v>
      </c>
      <c r="EV120">
        <v>62.080100000000002</v>
      </c>
      <c r="EW120">
        <v>25.9575</v>
      </c>
      <c r="EX120">
        <v>2</v>
      </c>
      <c r="EY120">
        <v>0.11230900000000001</v>
      </c>
      <c r="EZ120">
        <v>2.54806</v>
      </c>
      <c r="FA120">
        <v>20.364599999999999</v>
      </c>
      <c r="FB120">
        <v>5.21549</v>
      </c>
      <c r="FC120">
        <v>12.0099</v>
      </c>
      <c r="FD120">
        <v>4.9888000000000003</v>
      </c>
      <c r="FE120">
        <v>3.2885</v>
      </c>
      <c r="FF120">
        <v>9633.4</v>
      </c>
      <c r="FG120">
        <v>9999</v>
      </c>
      <c r="FH120">
        <v>9999</v>
      </c>
      <c r="FI120">
        <v>143.30000000000001</v>
      </c>
      <c r="FJ120">
        <v>1.86747</v>
      </c>
      <c r="FK120">
        <v>1.86646</v>
      </c>
      <c r="FL120">
        <v>1.86598</v>
      </c>
      <c r="FM120">
        <v>1.8658399999999999</v>
      </c>
      <c r="FN120">
        <v>1.86768</v>
      </c>
      <c r="FO120">
        <v>1.87012</v>
      </c>
      <c r="FP120">
        <v>1.8687499999999999</v>
      </c>
      <c r="FQ120">
        <v>1.8701300000000001</v>
      </c>
      <c r="FR120">
        <v>0</v>
      </c>
      <c r="FS120">
        <v>0</v>
      </c>
      <c r="FT120">
        <v>0</v>
      </c>
      <c r="FU120">
        <v>0</v>
      </c>
      <c r="FV120" t="s">
        <v>358</v>
      </c>
      <c r="FW120" t="s">
        <v>359</v>
      </c>
      <c r="FX120" t="s">
        <v>360</v>
      </c>
      <c r="FY120" t="s">
        <v>360</v>
      </c>
      <c r="FZ120" t="s">
        <v>360</v>
      </c>
      <c r="GA120" t="s">
        <v>360</v>
      </c>
      <c r="GB120">
        <v>0</v>
      </c>
      <c r="GC120">
        <v>100</v>
      </c>
      <c r="GD120">
        <v>100</v>
      </c>
      <c r="GE120">
        <v>-4.28</v>
      </c>
      <c r="GF120">
        <v>-0.1085</v>
      </c>
      <c r="GG120">
        <v>-1.416173661898785</v>
      </c>
      <c r="GH120">
        <v>-6.7673973195194002E-4</v>
      </c>
      <c r="GI120">
        <v>-1.250690455310944E-6</v>
      </c>
      <c r="GJ120">
        <v>3.8565111497720912E-10</v>
      </c>
      <c r="GK120">
        <v>-0.26405555660328678</v>
      </c>
      <c r="GL120">
        <v>-8.0097668062306809E-3</v>
      </c>
      <c r="GM120">
        <v>7.889985885015092E-4</v>
      </c>
      <c r="GN120">
        <v>-9.0450257093495313E-6</v>
      </c>
      <c r="GO120">
        <v>18</v>
      </c>
      <c r="GP120">
        <v>2288</v>
      </c>
      <c r="GQ120">
        <v>1</v>
      </c>
      <c r="GR120">
        <v>38</v>
      </c>
      <c r="GS120">
        <v>1701.9</v>
      </c>
      <c r="GT120">
        <v>1701.7</v>
      </c>
      <c r="GU120">
        <v>3.9697300000000002</v>
      </c>
      <c r="GV120">
        <v>2.19604</v>
      </c>
      <c r="GW120">
        <v>1.94702</v>
      </c>
      <c r="GX120">
        <v>2.7648899999999998</v>
      </c>
      <c r="GY120">
        <v>2.19482</v>
      </c>
      <c r="GZ120">
        <v>2.36816</v>
      </c>
      <c r="HA120">
        <v>40.476500000000001</v>
      </c>
      <c r="HB120">
        <v>13.851800000000001</v>
      </c>
      <c r="HC120">
        <v>18</v>
      </c>
      <c r="HD120">
        <v>529.80600000000004</v>
      </c>
      <c r="HE120">
        <v>624.28200000000004</v>
      </c>
      <c r="HF120">
        <v>24.017900000000001</v>
      </c>
      <c r="HG120">
        <v>28.828800000000001</v>
      </c>
      <c r="HH120">
        <v>30.000699999999998</v>
      </c>
      <c r="HI120">
        <v>28.792000000000002</v>
      </c>
      <c r="HJ120">
        <v>28.722899999999999</v>
      </c>
      <c r="HK120">
        <v>79.538899999999998</v>
      </c>
      <c r="HL120">
        <v>8.5792900000000003</v>
      </c>
      <c r="HM120">
        <v>13.7</v>
      </c>
      <c r="HN120">
        <v>23.9543</v>
      </c>
      <c r="HO120">
        <v>1757.24</v>
      </c>
      <c r="HP120">
        <v>24.1038</v>
      </c>
      <c r="HQ120">
        <v>100.248</v>
      </c>
      <c r="HR120">
        <v>100.26</v>
      </c>
    </row>
    <row r="121" spans="1:226" x14ac:dyDescent="0.2">
      <c r="A121">
        <v>105</v>
      </c>
      <c r="B121">
        <v>1657565943</v>
      </c>
      <c r="C121">
        <v>611.5</v>
      </c>
      <c r="D121" t="s">
        <v>568</v>
      </c>
      <c r="E121" t="s">
        <v>569</v>
      </c>
      <c r="F121">
        <v>5</v>
      </c>
      <c r="G121" t="s">
        <v>353</v>
      </c>
      <c r="H121" t="s">
        <v>354</v>
      </c>
      <c r="I121">
        <v>1657565940.2</v>
      </c>
      <c r="J121">
        <f t="shared" si="34"/>
        <v>2.3490857318897414E-3</v>
      </c>
      <c r="K121">
        <f t="shared" si="35"/>
        <v>2.3490857318897413</v>
      </c>
      <c r="L121">
        <f t="shared" si="36"/>
        <v>43.628035209980915</v>
      </c>
      <c r="M121">
        <f t="shared" si="37"/>
        <v>1698.973</v>
      </c>
      <c r="N121">
        <f t="shared" si="38"/>
        <v>820.88164187542145</v>
      </c>
      <c r="O121">
        <f t="shared" si="39"/>
        <v>60.435600092055282</v>
      </c>
      <c r="P121">
        <f t="shared" si="40"/>
        <v>125.0831393434696</v>
      </c>
      <c r="Q121">
        <f t="shared" si="41"/>
        <v>8.5980848485508438E-2</v>
      </c>
      <c r="R121">
        <f t="shared" si="42"/>
        <v>3.1768409013252024</v>
      </c>
      <c r="S121">
        <f t="shared" si="43"/>
        <v>8.4708678460108544E-2</v>
      </c>
      <c r="T121">
        <f t="shared" si="44"/>
        <v>5.3055655395943632E-2</v>
      </c>
      <c r="U121">
        <f t="shared" si="45"/>
        <v>321.51520199999993</v>
      </c>
      <c r="V121">
        <f t="shared" si="46"/>
        <v>28.869907531275572</v>
      </c>
      <c r="W121">
        <f t="shared" si="47"/>
        <v>28.09497</v>
      </c>
      <c r="X121">
        <f t="shared" si="48"/>
        <v>3.815900334563715</v>
      </c>
      <c r="Y121">
        <f t="shared" si="49"/>
        <v>49.748755249838631</v>
      </c>
      <c r="Z121">
        <f t="shared" si="50"/>
        <v>1.8528420357968622</v>
      </c>
      <c r="AA121">
        <f t="shared" si="51"/>
        <v>3.7243987844356612</v>
      </c>
      <c r="AB121">
        <f t="shared" si="52"/>
        <v>1.9630582987668528</v>
      </c>
      <c r="AC121">
        <f t="shared" si="53"/>
        <v>-103.5946807763376</v>
      </c>
      <c r="AD121">
        <f t="shared" si="54"/>
        <v>-71.246543517187035</v>
      </c>
      <c r="AE121">
        <f t="shared" si="55"/>
        <v>-4.8830358612022433</v>
      </c>
      <c r="AF121">
        <f t="shared" si="56"/>
        <v>141.79094184527304</v>
      </c>
      <c r="AG121">
        <f t="shared" si="57"/>
        <v>80.373757240638852</v>
      </c>
      <c r="AH121">
        <f t="shared" si="58"/>
        <v>2.3424282078484748</v>
      </c>
      <c r="AI121">
        <f t="shared" si="59"/>
        <v>43.628035209980915</v>
      </c>
      <c r="AJ121">
        <v>1787.2297230895331</v>
      </c>
      <c r="AK121">
        <v>1750.6735757575741</v>
      </c>
      <c r="AL121">
        <v>3.403394001024072</v>
      </c>
      <c r="AM121">
        <v>64.431249241879684</v>
      </c>
      <c r="AN121">
        <f t="shared" si="60"/>
        <v>2.3490857318897413</v>
      </c>
      <c r="AO121">
        <v>23.95649657395149</v>
      </c>
      <c r="AP121">
        <v>25.16658666666666</v>
      </c>
      <c r="AQ121">
        <v>4.8471543388269207E-4</v>
      </c>
      <c r="AR121">
        <v>78.105960505336981</v>
      </c>
      <c r="AS121">
        <v>0</v>
      </c>
      <c r="AT121">
        <v>0</v>
      </c>
      <c r="AU121">
        <f t="shared" si="61"/>
        <v>1</v>
      </c>
      <c r="AV121">
        <f t="shared" si="62"/>
        <v>0</v>
      </c>
      <c r="AW121">
        <f t="shared" si="63"/>
        <v>38782.934603437359</v>
      </c>
      <c r="AX121">
        <f t="shared" si="64"/>
        <v>1999.9949999999999</v>
      </c>
      <c r="AY121">
        <f t="shared" si="65"/>
        <v>1681.1957999999997</v>
      </c>
      <c r="AZ121">
        <f t="shared" si="66"/>
        <v>0.84060000150000369</v>
      </c>
      <c r="BA121">
        <f t="shared" si="67"/>
        <v>0.16075800289500722</v>
      </c>
      <c r="BB121">
        <v>2.6469999999999998</v>
      </c>
      <c r="BC121">
        <v>0.5</v>
      </c>
      <c r="BD121" t="s">
        <v>355</v>
      </c>
      <c r="BE121">
        <v>2</v>
      </c>
      <c r="BF121" t="b">
        <v>1</v>
      </c>
      <c r="BG121">
        <v>1657565940.2</v>
      </c>
      <c r="BH121">
        <v>1698.973</v>
      </c>
      <c r="BI121">
        <v>1743.63</v>
      </c>
      <c r="BJ121">
        <v>25.166689999999999</v>
      </c>
      <c r="BK121">
        <v>23.957809999999998</v>
      </c>
      <c r="BL121">
        <v>1703.2629999999999</v>
      </c>
      <c r="BM121">
        <v>25.275189999999998</v>
      </c>
      <c r="BN121">
        <v>499.99700000000001</v>
      </c>
      <c r="BO121">
        <v>73.522780000000012</v>
      </c>
      <c r="BP121">
        <v>0.10001409</v>
      </c>
      <c r="BQ121">
        <v>27.678979999999999</v>
      </c>
      <c r="BR121">
        <v>28.09497</v>
      </c>
      <c r="BS121">
        <v>999.9</v>
      </c>
      <c r="BT121">
        <v>0</v>
      </c>
      <c r="BU121">
        <v>0</v>
      </c>
      <c r="BV121">
        <v>9998.3760000000002</v>
      </c>
      <c r="BW121">
        <v>0</v>
      </c>
      <c r="BX121">
        <v>1399.403</v>
      </c>
      <c r="BY121">
        <v>-44.655690000000007</v>
      </c>
      <c r="BZ121">
        <v>1742.835</v>
      </c>
      <c r="CA121">
        <v>1786.4280000000001</v>
      </c>
      <c r="CB121">
        <v>1.208874</v>
      </c>
      <c r="CC121">
        <v>1743.63</v>
      </c>
      <c r="CD121">
        <v>23.957809999999998</v>
      </c>
      <c r="CE121">
        <v>1.8503240000000001</v>
      </c>
      <c r="CF121">
        <v>1.7614460000000001</v>
      </c>
      <c r="CG121">
        <v>16.21855</v>
      </c>
      <c r="CH121">
        <v>15.448790000000001</v>
      </c>
      <c r="CI121">
        <v>1999.9949999999999</v>
      </c>
      <c r="CJ121">
        <v>0.97999780000000014</v>
      </c>
      <c r="CK121">
        <v>2.00018E-2</v>
      </c>
      <c r="CL121">
        <v>0</v>
      </c>
      <c r="CM121">
        <v>2.28403</v>
      </c>
      <c r="CN121">
        <v>0</v>
      </c>
      <c r="CO121">
        <v>5240.4349999999986</v>
      </c>
      <c r="CP121">
        <v>16749.41</v>
      </c>
      <c r="CQ121">
        <v>39.061999999999998</v>
      </c>
      <c r="CR121">
        <v>40.625</v>
      </c>
      <c r="CS121">
        <v>39.356099999999998</v>
      </c>
      <c r="CT121">
        <v>39.25</v>
      </c>
      <c r="CU121">
        <v>38.305799999999998</v>
      </c>
      <c r="CV121">
        <v>1959.9949999999999</v>
      </c>
      <c r="CW121">
        <v>40</v>
      </c>
      <c r="CX121">
        <v>0</v>
      </c>
      <c r="CY121">
        <v>1657565943.3</v>
      </c>
      <c r="CZ121">
        <v>0</v>
      </c>
      <c r="DA121">
        <v>0</v>
      </c>
      <c r="DB121" t="s">
        <v>356</v>
      </c>
      <c r="DC121">
        <v>1657463822.5999999</v>
      </c>
      <c r="DD121">
        <v>1657463835.0999999</v>
      </c>
      <c r="DE121">
        <v>0</v>
      </c>
      <c r="DF121">
        <v>-2.657</v>
      </c>
      <c r="DG121">
        <v>-13.192</v>
      </c>
      <c r="DH121">
        <v>-3.9239999999999999</v>
      </c>
      <c r="DI121">
        <v>-0.217</v>
      </c>
      <c r="DJ121">
        <v>376</v>
      </c>
      <c r="DK121">
        <v>3</v>
      </c>
      <c r="DL121">
        <v>0.48</v>
      </c>
      <c r="DM121">
        <v>0.03</v>
      </c>
      <c r="DN121">
        <v>-44.446251219512199</v>
      </c>
      <c r="DO121">
        <v>-1.8190766550522579</v>
      </c>
      <c r="DP121">
        <v>0.2171744315476043</v>
      </c>
      <c r="DQ121">
        <v>0</v>
      </c>
      <c r="DR121">
        <v>1.2187585365853659</v>
      </c>
      <c r="DS121">
        <v>-0.1121445993031334</v>
      </c>
      <c r="DT121">
        <v>1.490171205763491E-2</v>
      </c>
      <c r="DU121">
        <v>0</v>
      </c>
      <c r="DV121">
        <v>0</v>
      </c>
      <c r="DW121">
        <v>2</v>
      </c>
      <c r="DX121" t="s">
        <v>363</v>
      </c>
      <c r="DY121">
        <v>2.9805700000000002</v>
      </c>
      <c r="DZ121">
        <v>2.7158799999999998</v>
      </c>
      <c r="EA121">
        <v>0.19783200000000001</v>
      </c>
      <c r="EB121">
        <v>0.198791</v>
      </c>
      <c r="EC121">
        <v>9.0793299999999993E-2</v>
      </c>
      <c r="ED121">
        <v>8.5979399999999997E-2</v>
      </c>
      <c r="EE121">
        <v>25286.400000000001</v>
      </c>
      <c r="EF121">
        <v>25380.3</v>
      </c>
      <c r="EG121">
        <v>29313.200000000001</v>
      </c>
      <c r="EH121">
        <v>29307.7</v>
      </c>
      <c r="EI121">
        <v>35320.699999999997</v>
      </c>
      <c r="EJ121">
        <v>35589.699999999997</v>
      </c>
      <c r="EK121">
        <v>41294</v>
      </c>
      <c r="EL121">
        <v>41733.300000000003</v>
      </c>
      <c r="EM121">
        <v>1.9431700000000001</v>
      </c>
      <c r="EN121">
        <v>2.1341999999999999</v>
      </c>
      <c r="EO121">
        <v>7.2598499999999996E-2</v>
      </c>
      <c r="EP121">
        <v>0</v>
      </c>
      <c r="EQ121">
        <v>26.892800000000001</v>
      </c>
      <c r="ER121">
        <v>999.9</v>
      </c>
      <c r="ES121">
        <v>34.299999999999997</v>
      </c>
      <c r="ET121">
        <v>36.299999999999997</v>
      </c>
      <c r="EU121">
        <v>28.308399999999999</v>
      </c>
      <c r="EV121">
        <v>61.940100000000001</v>
      </c>
      <c r="EW121">
        <v>25.853400000000001</v>
      </c>
      <c r="EX121">
        <v>2</v>
      </c>
      <c r="EY121">
        <v>0.11308699999999999</v>
      </c>
      <c r="EZ121">
        <v>2.6084100000000001</v>
      </c>
      <c r="FA121">
        <v>20.363600000000002</v>
      </c>
      <c r="FB121">
        <v>5.2157900000000001</v>
      </c>
      <c r="FC121">
        <v>12.0099</v>
      </c>
      <c r="FD121">
        <v>4.98895</v>
      </c>
      <c r="FE121">
        <v>3.2885</v>
      </c>
      <c r="FF121">
        <v>9633.7000000000007</v>
      </c>
      <c r="FG121">
        <v>9999</v>
      </c>
      <c r="FH121">
        <v>9999</v>
      </c>
      <c r="FI121">
        <v>143.30000000000001</v>
      </c>
      <c r="FJ121">
        <v>1.8674500000000001</v>
      </c>
      <c r="FK121">
        <v>1.86646</v>
      </c>
      <c r="FL121">
        <v>1.8659699999999999</v>
      </c>
      <c r="FM121">
        <v>1.8658399999999999</v>
      </c>
      <c r="FN121">
        <v>1.86768</v>
      </c>
      <c r="FO121">
        <v>1.87012</v>
      </c>
      <c r="FP121">
        <v>1.8687400000000001</v>
      </c>
      <c r="FQ121">
        <v>1.87012</v>
      </c>
      <c r="FR121">
        <v>0</v>
      </c>
      <c r="FS121">
        <v>0</v>
      </c>
      <c r="FT121">
        <v>0</v>
      </c>
      <c r="FU121">
        <v>0</v>
      </c>
      <c r="FV121" t="s">
        <v>358</v>
      </c>
      <c r="FW121" t="s">
        <v>359</v>
      </c>
      <c r="FX121" t="s">
        <v>360</v>
      </c>
      <c r="FY121" t="s">
        <v>360</v>
      </c>
      <c r="FZ121" t="s">
        <v>360</v>
      </c>
      <c r="GA121" t="s">
        <v>360</v>
      </c>
      <c r="GB121">
        <v>0</v>
      </c>
      <c r="GC121">
        <v>100</v>
      </c>
      <c r="GD121">
        <v>100</v>
      </c>
      <c r="GE121">
        <v>-4.3</v>
      </c>
      <c r="GF121">
        <v>-0.1085</v>
      </c>
      <c r="GG121">
        <v>-1.416173661898785</v>
      </c>
      <c r="GH121">
        <v>-6.7673973195194002E-4</v>
      </c>
      <c r="GI121">
        <v>-1.250690455310944E-6</v>
      </c>
      <c r="GJ121">
        <v>3.8565111497720912E-10</v>
      </c>
      <c r="GK121">
        <v>-0.26405555660328678</v>
      </c>
      <c r="GL121">
        <v>-8.0097668062306809E-3</v>
      </c>
      <c r="GM121">
        <v>7.889985885015092E-4</v>
      </c>
      <c r="GN121">
        <v>-9.0450257093495313E-6</v>
      </c>
      <c r="GO121">
        <v>18</v>
      </c>
      <c r="GP121">
        <v>2288</v>
      </c>
      <c r="GQ121">
        <v>1</v>
      </c>
      <c r="GR121">
        <v>38</v>
      </c>
      <c r="GS121">
        <v>1702</v>
      </c>
      <c r="GT121">
        <v>1701.8</v>
      </c>
      <c r="GU121">
        <v>4.0014599999999998</v>
      </c>
      <c r="GV121">
        <v>2.19238</v>
      </c>
      <c r="GW121">
        <v>1.94702</v>
      </c>
      <c r="GX121">
        <v>2.7661099999999998</v>
      </c>
      <c r="GY121">
        <v>2.19482</v>
      </c>
      <c r="GZ121">
        <v>2.36572</v>
      </c>
      <c r="HA121">
        <v>40.476500000000001</v>
      </c>
      <c r="HB121">
        <v>13.851800000000001</v>
      </c>
      <c r="HC121">
        <v>18</v>
      </c>
      <c r="HD121">
        <v>529.89499999999998</v>
      </c>
      <c r="HE121">
        <v>623.88400000000001</v>
      </c>
      <c r="HF121">
        <v>23.901399999999999</v>
      </c>
      <c r="HG121">
        <v>28.833300000000001</v>
      </c>
      <c r="HH121">
        <v>30.000699999999998</v>
      </c>
      <c r="HI121">
        <v>28.794499999999999</v>
      </c>
      <c r="HJ121">
        <v>28.725300000000001</v>
      </c>
      <c r="HK121">
        <v>80.065700000000007</v>
      </c>
      <c r="HL121">
        <v>8.2950999999999997</v>
      </c>
      <c r="HM121">
        <v>13.7</v>
      </c>
      <c r="HN121">
        <v>23.8508</v>
      </c>
      <c r="HO121">
        <v>1770.6</v>
      </c>
      <c r="HP121">
        <v>24.129899999999999</v>
      </c>
      <c r="HQ121">
        <v>100.247</v>
      </c>
      <c r="HR121">
        <v>100.26</v>
      </c>
    </row>
    <row r="122" spans="1:226" x14ac:dyDescent="0.2">
      <c r="A122">
        <v>106</v>
      </c>
      <c r="B122">
        <v>1657565948</v>
      </c>
      <c r="C122">
        <v>616.5</v>
      </c>
      <c r="D122" t="s">
        <v>570</v>
      </c>
      <c r="E122" t="s">
        <v>571</v>
      </c>
      <c r="F122">
        <v>5</v>
      </c>
      <c r="G122" t="s">
        <v>353</v>
      </c>
      <c r="H122" t="s">
        <v>354</v>
      </c>
      <c r="I122">
        <v>1657565945.5</v>
      </c>
      <c r="J122">
        <f t="shared" si="34"/>
        <v>2.3379666212728421E-3</v>
      </c>
      <c r="K122">
        <f t="shared" si="35"/>
        <v>2.3379666212728423</v>
      </c>
      <c r="L122">
        <f t="shared" si="36"/>
        <v>43.535920982989666</v>
      </c>
      <c r="M122">
        <f t="shared" si="37"/>
        <v>1716.6311111111111</v>
      </c>
      <c r="N122">
        <f t="shared" si="38"/>
        <v>837.78785141020751</v>
      </c>
      <c r="O122">
        <f t="shared" si="39"/>
        <v>61.680933519485677</v>
      </c>
      <c r="P122">
        <f t="shared" si="40"/>
        <v>126.38451281395032</v>
      </c>
      <c r="Q122">
        <f t="shared" si="41"/>
        <v>8.5783514199958208E-2</v>
      </c>
      <c r="R122">
        <f t="shared" si="42"/>
        <v>3.1771072318725682</v>
      </c>
      <c r="S122">
        <f t="shared" si="43"/>
        <v>8.4517235075139557E-2</v>
      </c>
      <c r="T122">
        <f t="shared" si="44"/>
        <v>5.2935484917279903E-2</v>
      </c>
      <c r="U122">
        <f t="shared" si="45"/>
        <v>321.51209866666676</v>
      </c>
      <c r="V122">
        <f t="shared" si="46"/>
        <v>28.857585816385814</v>
      </c>
      <c r="W122">
        <f t="shared" si="47"/>
        <v>28.07426666666667</v>
      </c>
      <c r="X122">
        <f t="shared" si="48"/>
        <v>3.8113004687568037</v>
      </c>
      <c r="Y122">
        <f t="shared" si="49"/>
        <v>49.797041068120535</v>
      </c>
      <c r="Z122">
        <f t="shared" si="50"/>
        <v>1.8530259369753854</v>
      </c>
      <c r="AA122">
        <f t="shared" si="51"/>
        <v>3.7211567137905113</v>
      </c>
      <c r="AB122">
        <f t="shared" si="52"/>
        <v>1.9582745317814183</v>
      </c>
      <c r="AC122">
        <f t="shared" si="53"/>
        <v>-103.10432799813233</v>
      </c>
      <c r="AD122">
        <f t="shared" si="54"/>
        <v>-70.25887776791545</v>
      </c>
      <c r="AE122">
        <f t="shared" si="55"/>
        <v>-4.8140857144188951</v>
      </c>
      <c r="AF122">
        <f t="shared" si="56"/>
        <v>143.33480718620007</v>
      </c>
      <c r="AG122">
        <f t="shared" si="57"/>
        <v>80.50273026095843</v>
      </c>
      <c r="AH122">
        <f t="shared" si="58"/>
        <v>2.3089021722128238</v>
      </c>
      <c r="AI122">
        <f t="shared" si="59"/>
        <v>43.535920982989666</v>
      </c>
      <c r="AJ122">
        <v>1804.455973558604</v>
      </c>
      <c r="AK122">
        <v>1767.824787878787</v>
      </c>
      <c r="AL122">
        <v>3.4363080551281131</v>
      </c>
      <c r="AM122">
        <v>64.431249241879684</v>
      </c>
      <c r="AN122">
        <f t="shared" si="60"/>
        <v>2.3379666212728423</v>
      </c>
      <c r="AO122">
        <v>23.967875966086051</v>
      </c>
      <c r="AP122">
        <v>25.173418787878791</v>
      </c>
      <c r="AQ122">
        <v>2.1671640570087029E-4</v>
      </c>
      <c r="AR122">
        <v>78.105960505336981</v>
      </c>
      <c r="AS122">
        <v>0</v>
      </c>
      <c r="AT122">
        <v>0</v>
      </c>
      <c r="AU122">
        <f t="shared" si="61"/>
        <v>1</v>
      </c>
      <c r="AV122">
        <f t="shared" si="62"/>
        <v>0</v>
      </c>
      <c r="AW122">
        <f t="shared" si="63"/>
        <v>38789.227578149963</v>
      </c>
      <c r="AX122">
        <f t="shared" si="64"/>
        <v>1999.975555555556</v>
      </c>
      <c r="AY122">
        <f t="shared" si="65"/>
        <v>1681.1794666666672</v>
      </c>
      <c r="AZ122">
        <f t="shared" si="66"/>
        <v>0.84060000733342299</v>
      </c>
      <c r="BA122">
        <f t="shared" si="67"/>
        <v>0.16075801415350632</v>
      </c>
      <c r="BB122">
        <v>2.6469999999999998</v>
      </c>
      <c r="BC122">
        <v>0.5</v>
      </c>
      <c r="BD122" t="s">
        <v>355</v>
      </c>
      <c r="BE122">
        <v>2</v>
      </c>
      <c r="BF122" t="b">
        <v>1</v>
      </c>
      <c r="BG122">
        <v>1657565945.5</v>
      </c>
      <c r="BH122">
        <v>1716.6311111111111</v>
      </c>
      <c r="BI122">
        <v>1761.346666666667</v>
      </c>
      <c r="BJ122">
        <v>25.168922222222221</v>
      </c>
      <c r="BK122">
        <v>23.977377777777779</v>
      </c>
      <c r="BL122">
        <v>1720.951111111111</v>
      </c>
      <c r="BM122">
        <v>25.2774</v>
      </c>
      <c r="BN122">
        <v>500.0098888888889</v>
      </c>
      <c r="BO122">
        <v>73.523600000000002</v>
      </c>
      <c r="BP122">
        <v>9.9971188888888882E-2</v>
      </c>
      <c r="BQ122">
        <v>27.664077777777781</v>
      </c>
      <c r="BR122">
        <v>28.07426666666667</v>
      </c>
      <c r="BS122">
        <v>999.90000000000009</v>
      </c>
      <c r="BT122">
        <v>0</v>
      </c>
      <c r="BU122">
        <v>0</v>
      </c>
      <c r="BV122">
        <v>9999.434444444445</v>
      </c>
      <c r="BW122">
        <v>0</v>
      </c>
      <c r="BX122">
        <v>1034.277</v>
      </c>
      <c r="BY122">
        <v>-44.717633333333339</v>
      </c>
      <c r="BZ122">
        <v>1760.952222222222</v>
      </c>
      <c r="CA122">
        <v>1804.6188888888889</v>
      </c>
      <c r="CB122">
        <v>1.1915633333333331</v>
      </c>
      <c r="CC122">
        <v>1761.346666666667</v>
      </c>
      <c r="CD122">
        <v>23.977377777777779</v>
      </c>
      <c r="CE122">
        <v>1.8505100000000001</v>
      </c>
      <c r="CF122">
        <v>1.762901111111111</v>
      </c>
      <c r="CG122">
        <v>16.220099999999999</v>
      </c>
      <c r="CH122">
        <v>15.46166666666667</v>
      </c>
      <c r="CI122">
        <v>1999.975555555556</v>
      </c>
      <c r="CJ122">
        <v>0.97999799999999992</v>
      </c>
      <c r="CK122">
        <v>2.0001499999999998E-2</v>
      </c>
      <c r="CL122">
        <v>0</v>
      </c>
      <c r="CM122">
        <v>2.378766666666666</v>
      </c>
      <c r="CN122">
        <v>0</v>
      </c>
      <c r="CO122">
        <v>5102.1222222222232</v>
      </c>
      <c r="CP122">
        <v>16749.255555555559</v>
      </c>
      <c r="CQ122">
        <v>39.125</v>
      </c>
      <c r="CR122">
        <v>40.625</v>
      </c>
      <c r="CS122">
        <v>39.375</v>
      </c>
      <c r="CT122">
        <v>39.256888888888888</v>
      </c>
      <c r="CU122">
        <v>38.311999999999998</v>
      </c>
      <c r="CV122">
        <v>1959.975555555556</v>
      </c>
      <c r="CW122">
        <v>40</v>
      </c>
      <c r="CX122">
        <v>0</v>
      </c>
      <c r="CY122">
        <v>1657565948.0999999</v>
      </c>
      <c r="CZ122">
        <v>0</v>
      </c>
      <c r="DA122">
        <v>0</v>
      </c>
      <c r="DB122" t="s">
        <v>356</v>
      </c>
      <c r="DC122">
        <v>1657463822.5999999</v>
      </c>
      <c r="DD122">
        <v>1657463835.0999999</v>
      </c>
      <c r="DE122">
        <v>0</v>
      </c>
      <c r="DF122">
        <v>-2.657</v>
      </c>
      <c r="DG122">
        <v>-13.192</v>
      </c>
      <c r="DH122">
        <v>-3.9239999999999999</v>
      </c>
      <c r="DI122">
        <v>-0.217</v>
      </c>
      <c r="DJ122">
        <v>376</v>
      </c>
      <c r="DK122">
        <v>3</v>
      </c>
      <c r="DL122">
        <v>0.48</v>
      </c>
      <c r="DM122">
        <v>0.03</v>
      </c>
      <c r="DN122">
        <v>-44.590175609756102</v>
      </c>
      <c r="DO122">
        <v>-0.95539233449473449</v>
      </c>
      <c r="DP122">
        <v>0.15067489923266811</v>
      </c>
      <c r="DQ122">
        <v>0</v>
      </c>
      <c r="DR122">
        <v>1.207566341463415</v>
      </c>
      <c r="DS122">
        <v>-8.8347804878049205E-2</v>
      </c>
      <c r="DT122">
        <v>1.1715758567426701E-2</v>
      </c>
      <c r="DU122">
        <v>1</v>
      </c>
      <c r="DV122">
        <v>1</v>
      </c>
      <c r="DW122">
        <v>2</v>
      </c>
      <c r="DX122" t="s">
        <v>357</v>
      </c>
      <c r="DY122">
        <v>2.9802900000000001</v>
      </c>
      <c r="DZ122">
        <v>2.71556</v>
      </c>
      <c r="EA122">
        <v>0.19898199999999999</v>
      </c>
      <c r="EB122">
        <v>0.19989699999999999</v>
      </c>
      <c r="EC122">
        <v>9.0812699999999996E-2</v>
      </c>
      <c r="ED122">
        <v>8.6091600000000004E-2</v>
      </c>
      <c r="EE122">
        <v>25249.599999999999</v>
      </c>
      <c r="EF122">
        <v>25344.7</v>
      </c>
      <c r="EG122">
        <v>29312.6</v>
      </c>
      <c r="EH122">
        <v>29307.1</v>
      </c>
      <c r="EI122">
        <v>35319.4</v>
      </c>
      <c r="EJ122">
        <v>35584.5</v>
      </c>
      <c r="EK122">
        <v>41293.4</v>
      </c>
      <c r="EL122">
        <v>41732.400000000001</v>
      </c>
      <c r="EM122">
        <v>1.94293</v>
      </c>
      <c r="EN122">
        <v>2.13462</v>
      </c>
      <c r="EO122">
        <v>7.0832699999999998E-2</v>
      </c>
      <c r="EP122">
        <v>0</v>
      </c>
      <c r="EQ122">
        <v>26.903099999999998</v>
      </c>
      <c r="ER122">
        <v>999.9</v>
      </c>
      <c r="ES122">
        <v>34.299999999999997</v>
      </c>
      <c r="ET122">
        <v>36.4</v>
      </c>
      <c r="EU122">
        <v>28.464600000000001</v>
      </c>
      <c r="EV122">
        <v>62.130099999999999</v>
      </c>
      <c r="EW122">
        <v>25.913499999999999</v>
      </c>
      <c r="EX122">
        <v>2</v>
      </c>
      <c r="EY122">
        <v>0.113471</v>
      </c>
      <c r="EZ122">
        <v>2.5997699999999999</v>
      </c>
      <c r="FA122">
        <v>20.364000000000001</v>
      </c>
      <c r="FB122">
        <v>5.2156399999999996</v>
      </c>
      <c r="FC122">
        <v>12.0099</v>
      </c>
      <c r="FD122">
        <v>4.9889999999999999</v>
      </c>
      <c r="FE122">
        <v>3.2885</v>
      </c>
      <c r="FF122">
        <v>9633.7000000000007</v>
      </c>
      <c r="FG122">
        <v>9999</v>
      </c>
      <c r="FH122">
        <v>9999</v>
      </c>
      <c r="FI122">
        <v>143.30000000000001</v>
      </c>
      <c r="FJ122">
        <v>1.8674500000000001</v>
      </c>
      <c r="FK122">
        <v>1.86646</v>
      </c>
      <c r="FL122">
        <v>1.8659600000000001</v>
      </c>
      <c r="FM122">
        <v>1.8658399999999999</v>
      </c>
      <c r="FN122">
        <v>1.86768</v>
      </c>
      <c r="FO122">
        <v>1.87012</v>
      </c>
      <c r="FP122">
        <v>1.8687400000000001</v>
      </c>
      <c r="FQ122">
        <v>1.8701300000000001</v>
      </c>
      <c r="FR122">
        <v>0</v>
      </c>
      <c r="FS122">
        <v>0</v>
      </c>
      <c r="FT122">
        <v>0</v>
      </c>
      <c r="FU122">
        <v>0</v>
      </c>
      <c r="FV122" t="s">
        <v>358</v>
      </c>
      <c r="FW122" t="s">
        <v>359</v>
      </c>
      <c r="FX122" t="s">
        <v>360</v>
      </c>
      <c r="FY122" t="s">
        <v>360</v>
      </c>
      <c r="FZ122" t="s">
        <v>360</v>
      </c>
      <c r="GA122" t="s">
        <v>360</v>
      </c>
      <c r="GB122">
        <v>0</v>
      </c>
      <c r="GC122">
        <v>100</v>
      </c>
      <c r="GD122">
        <v>100</v>
      </c>
      <c r="GE122">
        <v>-4.34</v>
      </c>
      <c r="GF122">
        <v>-0.1084</v>
      </c>
      <c r="GG122">
        <v>-1.416173661898785</v>
      </c>
      <c r="GH122">
        <v>-6.7673973195194002E-4</v>
      </c>
      <c r="GI122">
        <v>-1.250690455310944E-6</v>
      </c>
      <c r="GJ122">
        <v>3.8565111497720912E-10</v>
      </c>
      <c r="GK122">
        <v>-0.26405555660328678</v>
      </c>
      <c r="GL122">
        <v>-8.0097668062306809E-3</v>
      </c>
      <c r="GM122">
        <v>7.889985885015092E-4</v>
      </c>
      <c r="GN122">
        <v>-9.0450257093495313E-6</v>
      </c>
      <c r="GO122">
        <v>18</v>
      </c>
      <c r="GP122">
        <v>2288</v>
      </c>
      <c r="GQ122">
        <v>1</v>
      </c>
      <c r="GR122">
        <v>38</v>
      </c>
      <c r="GS122">
        <v>1702.1</v>
      </c>
      <c r="GT122">
        <v>1701.9</v>
      </c>
      <c r="GU122">
        <v>4.0258799999999999</v>
      </c>
      <c r="GV122">
        <v>2.19604</v>
      </c>
      <c r="GW122">
        <v>1.94702</v>
      </c>
      <c r="GX122">
        <v>2.7636699999999998</v>
      </c>
      <c r="GY122">
        <v>2.19482</v>
      </c>
      <c r="GZ122">
        <v>2.3840300000000001</v>
      </c>
      <c r="HA122">
        <v>40.502000000000002</v>
      </c>
      <c r="HB122">
        <v>13.851800000000001</v>
      </c>
      <c r="HC122">
        <v>18</v>
      </c>
      <c r="HD122">
        <v>529.74800000000005</v>
      </c>
      <c r="HE122">
        <v>624.25400000000002</v>
      </c>
      <c r="HF122">
        <v>23.799800000000001</v>
      </c>
      <c r="HG122">
        <v>28.837599999999998</v>
      </c>
      <c r="HH122">
        <v>30.000499999999999</v>
      </c>
      <c r="HI122">
        <v>28.796900000000001</v>
      </c>
      <c r="HJ122">
        <v>28.727799999999998</v>
      </c>
      <c r="HK122">
        <v>80.661900000000003</v>
      </c>
      <c r="HL122">
        <v>8.0084099999999996</v>
      </c>
      <c r="HM122">
        <v>14.08</v>
      </c>
      <c r="HN122">
        <v>23.7682</v>
      </c>
      <c r="HO122">
        <v>1790.64</v>
      </c>
      <c r="HP122">
        <v>24.152799999999999</v>
      </c>
      <c r="HQ122">
        <v>100.246</v>
      </c>
      <c r="HR122">
        <v>100.258</v>
      </c>
    </row>
    <row r="123" spans="1:226" x14ac:dyDescent="0.2">
      <c r="A123">
        <v>107</v>
      </c>
      <c r="B123">
        <v>1657565953</v>
      </c>
      <c r="C123">
        <v>621.5</v>
      </c>
      <c r="D123" t="s">
        <v>572</v>
      </c>
      <c r="E123" t="s">
        <v>573</v>
      </c>
      <c r="F123">
        <v>5</v>
      </c>
      <c r="G123" t="s">
        <v>353</v>
      </c>
      <c r="H123" t="s">
        <v>354</v>
      </c>
      <c r="I123">
        <v>1657565950.2</v>
      </c>
      <c r="J123">
        <f t="shared" si="34"/>
        <v>2.2668682381352702E-3</v>
      </c>
      <c r="K123">
        <f t="shared" si="35"/>
        <v>2.2668682381352703</v>
      </c>
      <c r="L123">
        <f t="shared" si="36"/>
        <v>43.479193848510398</v>
      </c>
      <c r="M123">
        <f t="shared" si="37"/>
        <v>1732.3579999999999</v>
      </c>
      <c r="N123">
        <f t="shared" si="38"/>
        <v>830.71864803513176</v>
      </c>
      <c r="O123">
        <f t="shared" si="39"/>
        <v>61.159966617956044</v>
      </c>
      <c r="P123">
        <f t="shared" si="40"/>
        <v>127.5413254547144</v>
      </c>
      <c r="Q123">
        <f t="shared" si="41"/>
        <v>8.3337669658877025E-2</v>
      </c>
      <c r="R123">
        <f t="shared" si="42"/>
        <v>3.1751660449715184</v>
      </c>
      <c r="S123">
        <f t="shared" si="43"/>
        <v>8.2141306716501078E-2</v>
      </c>
      <c r="T123">
        <f t="shared" si="44"/>
        <v>5.1444374372189405E-2</v>
      </c>
      <c r="U123">
        <f t="shared" si="45"/>
        <v>321.51797309999995</v>
      </c>
      <c r="V123">
        <f t="shared" si="46"/>
        <v>28.861387667485847</v>
      </c>
      <c r="W123">
        <f t="shared" si="47"/>
        <v>28.05958</v>
      </c>
      <c r="X123">
        <f t="shared" si="48"/>
        <v>3.8080403194031933</v>
      </c>
      <c r="Y123">
        <f t="shared" si="49"/>
        <v>49.874631616450586</v>
      </c>
      <c r="Z123">
        <f t="shared" si="50"/>
        <v>1.8543879009205535</v>
      </c>
      <c r="AA123">
        <f t="shared" si="51"/>
        <v>3.7180984416713052</v>
      </c>
      <c r="AB123">
        <f t="shared" si="52"/>
        <v>1.9536524184826398</v>
      </c>
      <c r="AC123">
        <f t="shared" si="53"/>
        <v>-99.968889301765415</v>
      </c>
      <c r="AD123">
        <f t="shared" si="54"/>
        <v>-70.110009037485511</v>
      </c>
      <c r="AE123">
        <f t="shared" si="55"/>
        <v>-4.8061332054391235</v>
      </c>
      <c r="AF123">
        <f t="shared" si="56"/>
        <v>146.63294155530991</v>
      </c>
      <c r="AG123">
        <f t="shared" si="57"/>
        <v>80.415336423378378</v>
      </c>
      <c r="AH123">
        <f t="shared" si="58"/>
        <v>2.2082707768244525</v>
      </c>
      <c r="AI123">
        <f t="shared" si="59"/>
        <v>43.479193848510398</v>
      </c>
      <c r="AJ123">
        <v>1821.63552008948</v>
      </c>
      <c r="AK123">
        <v>1785.027333333333</v>
      </c>
      <c r="AL123">
        <v>3.4376110546163692</v>
      </c>
      <c r="AM123">
        <v>64.431249241879684</v>
      </c>
      <c r="AN123">
        <f t="shared" si="60"/>
        <v>2.2668682381352703</v>
      </c>
      <c r="AO123">
        <v>24.036848357510181</v>
      </c>
      <c r="AP123">
        <v>25.204293939393931</v>
      </c>
      <c r="AQ123">
        <v>5.1921428226159598E-4</v>
      </c>
      <c r="AR123">
        <v>78.105960505336981</v>
      </c>
      <c r="AS123">
        <v>0</v>
      </c>
      <c r="AT123">
        <v>0</v>
      </c>
      <c r="AU123">
        <f t="shared" si="61"/>
        <v>1</v>
      </c>
      <c r="AV123">
        <f t="shared" si="62"/>
        <v>0</v>
      </c>
      <c r="AW123">
        <f t="shared" si="63"/>
        <v>38759.298748974397</v>
      </c>
      <c r="AX123">
        <f t="shared" si="64"/>
        <v>2000.0119999999999</v>
      </c>
      <c r="AY123">
        <f t="shared" si="65"/>
        <v>1681.21011</v>
      </c>
      <c r="AZ123">
        <f t="shared" si="66"/>
        <v>0.84060001139993157</v>
      </c>
      <c r="BA123">
        <f t="shared" si="67"/>
        <v>0.16075802200186798</v>
      </c>
      <c r="BB123">
        <v>2.6469999999999998</v>
      </c>
      <c r="BC123">
        <v>0.5</v>
      </c>
      <c r="BD123" t="s">
        <v>355</v>
      </c>
      <c r="BE123">
        <v>2</v>
      </c>
      <c r="BF123" t="b">
        <v>1</v>
      </c>
      <c r="BG123">
        <v>1657565950.2</v>
      </c>
      <c r="BH123">
        <v>1732.3579999999999</v>
      </c>
      <c r="BI123">
        <v>1776.9549999999999</v>
      </c>
      <c r="BJ123">
        <v>25.187629999999999</v>
      </c>
      <c r="BK123">
        <v>24.048020000000001</v>
      </c>
      <c r="BL123">
        <v>1736.702</v>
      </c>
      <c r="BM123">
        <v>25.295840000000009</v>
      </c>
      <c r="BN123">
        <v>500.00119999999998</v>
      </c>
      <c r="BO123">
        <v>73.522930000000002</v>
      </c>
      <c r="BP123">
        <v>0.10003099</v>
      </c>
      <c r="BQ123">
        <v>27.650010000000002</v>
      </c>
      <c r="BR123">
        <v>28.05958</v>
      </c>
      <c r="BS123">
        <v>999.9</v>
      </c>
      <c r="BT123">
        <v>0</v>
      </c>
      <c r="BU123">
        <v>0</v>
      </c>
      <c r="BV123">
        <v>9990.9989999999998</v>
      </c>
      <c r="BW123">
        <v>0</v>
      </c>
      <c r="BX123">
        <v>901.61599999999999</v>
      </c>
      <c r="BY123">
        <v>-44.597779999999993</v>
      </c>
      <c r="BZ123">
        <v>1777.12</v>
      </c>
      <c r="CA123">
        <v>1820.7429999999999</v>
      </c>
      <c r="CB123">
        <v>1.139618</v>
      </c>
      <c r="CC123">
        <v>1776.9549999999999</v>
      </c>
      <c r="CD123">
        <v>24.048020000000001</v>
      </c>
      <c r="CE123">
        <v>1.851869</v>
      </c>
      <c r="CF123">
        <v>1.768081</v>
      </c>
      <c r="CG123">
        <v>16.23161</v>
      </c>
      <c r="CH123">
        <v>15.507400000000001</v>
      </c>
      <c r="CI123">
        <v>2000.0119999999999</v>
      </c>
      <c r="CJ123">
        <v>0.97999829999999988</v>
      </c>
      <c r="CK123">
        <v>2.0001209999999998E-2</v>
      </c>
      <c r="CL123">
        <v>0</v>
      </c>
      <c r="CM123">
        <v>2.3247</v>
      </c>
      <c r="CN123">
        <v>0</v>
      </c>
      <c r="CO123">
        <v>5105.5429999999997</v>
      </c>
      <c r="CP123">
        <v>16749.580000000002</v>
      </c>
      <c r="CQ123">
        <v>39.125</v>
      </c>
      <c r="CR123">
        <v>40.625</v>
      </c>
      <c r="CS123">
        <v>39.375</v>
      </c>
      <c r="CT123">
        <v>39.311999999999998</v>
      </c>
      <c r="CU123">
        <v>38.311999999999998</v>
      </c>
      <c r="CV123">
        <v>1960.011</v>
      </c>
      <c r="CW123">
        <v>40.000999999999998</v>
      </c>
      <c r="CX123">
        <v>0</v>
      </c>
      <c r="CY123">
        <v>1657565953.5</v>
      </c>
      <c r="CZ123">
        <v>0</v>
      </c>
      <c r="DA123">
        <v>0</v>
      </c>
      <c r="DB123" t="s">
        <v>356</v>
      </c>
      <c r="DC123">
        <v>1657463822.5999999</v>
      </c>
      <c r="DD123">
        <v>1657463835.0999999</v>
      </c>
      <c r="DE123">
        <v>0</v>
      </c>
      <c r="DF123">
        <v>-2.657</v>
      </c>
      <c r="DG123">
        <v>-13.192</v>
      </c>
      <c r="DH123">
        <v>-3.9239999999999999</v>
      </c>
      <c r="DI123">
        <v>-0.217</v>
      </c>
      <c r="DJ123">
        <v>376</v>
      </c>
      <c r="DK123">
        <v>3</v>
      </c>
      <c r="DL123">
        <v>0.48</v>
      </c>
      <c r="DM123">
        <v>0.03</v>
      </c>
      <c r="DN123">
        <v>-44.620257500000001</v>
      </c>
      <c r="DO123">
        <v>-0.44785553470916051</v>
      </c>
      <c r="DP123">
        <v>0.12860246282147961</v>
      </c>
      <c r="DQ123">
        <v>0</v>
      </c>
      <c r="DR123">
        <v>1.1900342500000001</v>
      </c>
      <c r="DS123">
        <v>-0.26168724202626809</v>
      </c>
      <c r="DT123">
        <v>2.969598271547013E-2</v>
      </c>
      <c r="DU123">
        <v>0</v>
      </c>
      <c r="DV123">
        <v>0</v>
      </c>
      <c r="DW123">
        <v>2</v>
      </c>
      <c r="DX123" t="s">
        <v>363</v>
      </c>
      <c r="DY123">
        <v>2.9803600000000001</v>
      </c>
      <c r="DZ123">
        <v>2.7156199999999999</v>
      </c>
      <c r="EA123">
        <v>0.200126</v>
      </c>
      <c r="EB123">
        <v>0.20102800000000001</v>
      </c>
      <c r="EC123">
        <v>9.0892299999999995E-2</v>
      </c>
      <c r="ED123">
        <v>8.6239800000000005E-2</v>
      </c>
      <c r="EE123">
        <v>25213.5</v>
      </c>
      <c r="EF123">
        <v>25308.799999999999</v>
      </c>
      <c r="EG123">
        <v>29312.6</v>
      </c>
      <c r="EH123">
        <v>29307</v>
      </c>
      <c r="EI123">
        <v>35316.300000000003</v>
      </c>
      <c r="EJ123">
        <v>35578.6</v>
      </c>
      <c r="EK123">
        <v>41293.300000000003</v>
      </c>
      <c r="EL123">
        <v>41732.400000000001</v>
      </c>
      <c r="EM123">
        <v>1.9430700000000001</v>
      </c>
      <c r="EN123">
        <v>2.1345800000000001</v>
      </c>
      <c r="EO123">
        <v>7.0124900000000004E-2</v>
      </c>
      <c r="EP123">
        <v>0</v>
      </c>
      <c r="EQ123">
        <v>26.908200000000001</v>
      </c>
      <c r="ER123">
        <v>999.9</v>
      </c>
      <c r="ES123">
        <v>34.200000000000003</v>
      </c>
      <c r="ET123">
        <v>36.4</v>
      </c>
      <c r="EU123">
        <v>28.381900000000002</v>
      </c>
      <c r="EV123">
        <v>62.110100000000003</v>
      </c>
      <c r="EW123">
        <v>25.8614</v>
      </c>
      <c r="EX123">
        <v>2</v>
      </c>
      <c r="EY123">
        <v>0.113651</v>
      </c>
      <c r="EZ123">
        <v>2.5540600000000002</v>
      </c>
      <c r="FA123">
        <v>20.364899999999999</v>
      </c>
      <c r="FB123">
        <v>5.2163899999999996</v>
      </c>
      <c r="FC123">
        <v>12.0099</v>
      </c>
      <c r="FD123">
        <v>4.9890999999999996</v>
      </c>
      <c r="FE123">
        <v>3.2886299999999999</v>
      </c>
      <c r="FF123">
        <v>9633.9</v>
      </c>
      <c r="FG123">
        <v>9999</v>
      </c>
      <c r="FH123">
        <v>9999</v>
      </c>
      <c r="FI123">
        <v>143.30000000000001</v>
      </c>
      <c r="FJ123">
        <v>1.86744</v>
      </c>
      <c r="FK123">
        <v>1.86646</v>
      </c>
      <c r="FL123">
        <v>1.8659699999999999</v>
      </c>
      <c r="FM123">
        <v>1.8658399999999999</v>
      </c>
      <c r="FN123">
        <v>1.86768</v>
      </c>
      <c r="FO123">
        <v>1.87012</v>
      </c>
      <c r="FP123">
        <v>1.8687400000000001</v>
      </c>
      <c r="FQ123">
        <v>1.87012</v>
      </c>
      <c r="FR123">
        <v>0</v>
      </c>
      <c r="FS123">
        <v>0</v>
      </c>
      <c r="FT123">
        <v>0</v>
      </c>
      <c r="FU123">
        <v>0</v>
      </c>
      <c r="FV123" t="s">
        <v>358</v>
      </c>
      <c r="FW123" t="s">
        <v>359</v>
      </c>
      <c r="FX123" t="s">
        <v>360</v>
      </c>
      <c r="FY123" t="s">
        <v>360</v>
      </c>
      <c r="FZ123" t="s">
        <v>360</v>
      </c>
      <c r="GA123" t="s">
        <v>360</v>
      </c>
      <c r="GB123">
        <v>0</v>
      </c>
      <c r="GC123">
        <v>100</v>
      </c>
      <c r="GD123">
        <v>100</v>
      </c>
      <c r="GE123">
        <v>-4.3600000000000003</v>
      </c>
      <c r="GF123">
        <v>-0.1079</v>
      </c>
      <c r="GG123">
        <v>-1.416173661898785</v>
      </c>
      <c r="GH123">
        <v>-6.7673973195194002E-4</v>
      </c>
      <c r="GI123">
        <v>-1.250690455310944E-6</v>
      </c>
      <c r="GJ123">
        <v>3.8565111497720912E-10</v>
      </c>
      <c r="GK123">
        <v>-0.26405555660328678</v>
      </c>
      <c r="GL123">
        <v>-8.0097668062306809E-3</v>
      </c>
      <c r="GM123">
        <v>7.889985885015092E-4</v>
      </c>
      <c r="GN123">
        <v>-9.0450257093495313E-6</v>
      </c>
      <c r="GO123">
        <v>18</v>
      </c>
      <c r="GP123">
        <v>2288</v>
      </c>
      <c r="GQ123">
        <v>1</v>
      </c>
      <c r="GR123">
        <v>38</v>
      </c>
      <c r="GS123">
        <v>1702.2</v>
      </c>
      <c r="GT123">
        <v>1702</v>
      </c>
      <c r="GU123">
        <v>4.05762</v>
      </c>
      <c r="GV123">
        <v>2.18384</v>
      </c>
      <c r="GW123">
        <v>1.94702</v>
      </c>
      <c r="GX123">
        <v>2.7636699999999998</v>
      </c>
      <c r="GY123">
        <v>2.19482</v>
      </c>
      <c r="GZ123">
        <v>2.3754900000000001</v>
      </c>
      <c r="HA123">
        <v>40.502000000000002</v>
      </c>
      <c r="HB123">
        <v>13.851800000000001</v>
      </c>
      <c r="HC123">
        <v>18</v>
      </c>
      <c r="HD123">
        <v>529.87</v>
      </c>
      <c r="HE123">
        <v>624.24</v>
      </c>
      <c r="HF123">
        <v>23.720300000000002</v>
      </c>
      <c r="HG123">
        <v>28.841799999999999</v>
      </c>
      <c r="HH123">
        <v>30.000399999999999</v>
      </c>
      <c r="HI123">
        <v>28.799399999999999</v>
      </c>
      <c r="HJ123">
        <v>28.7302</v>
      </c>
      <c r="HK123">
        <v>81.189800000000005</v>
      </c>
      <c r="HL123">
        <v>8.0084099999999996</v>
      </c>
      <c r="HM123">
        <v>14.08</v>
      </c>
      <c r="HN123">
        <v>23.703600000000002</v>
      </c>
      <c r="HO123">
        <v>1804</v>
      </c>
      <c r="HP123">
        <v>24.1479</v>
      </c>
      <c r="HQ123">
        <v>100.246</v>
      </c>
      <c r="HR123">
        <v>100.25700000000001</v>
      </c>
    </row>
    <row r="124" spans="1:226" x14ac:dyDescent="0.2">
      <c r="A124">
        <v>108</v>
      </c>
      <c r="B124">
        <v>1657565958</v>
      </c>
      <c r="C124">
        <v>626.5</v>
      </c>
      <c r="D124" t="s">
        <v>574</v>
      </c>
      <c r="E124" t="s">
        <v>575</v>
      </c>
      <c r="F124">
        <v>5</v>
      </c>
      <c r="G124" t="s">
        <v>353</v>
      </c>
      <c r="H124" t="s">
        <v>354</v>
      </c>
      <c r="I124">
        <v>1657565955.5</v>
      </c>
      <c r="J124">
        <f t="shared" si="34"/>
        <v>2.2973562032257942E-3</v>
      </c>
      <c r="K124">
        <f t="shared" si="35"/>
        <v>2.2973562032257941</v>
      </c>
      <c r="L124">
        <f t="shared" si="36"/>
        <v>43.410568021432297</v>
      </c>
      <c r="M124">
        <f t="shared" si="37"/>
        <v>1750.117777777778</v>
      </c>
      <c r="N124">
        <f t="shared" si="38"/>
        <v>863.71903313384564</v>
      </c>
      <c r="O124">
        <f t="shared" si="39"/>
        <v>63.587935319900012</v>
      </c>
      <c r="P124">
        <f t="shared" si="40"/>
        <v>128.84557568652662</v>
      </c>
      <c r="Q124">
        <f t="shared" si="41"/>
        <v>8.4841539648105965E-2</v>
      </c>
      <c r="R124">
        <f t="shared" si="42"/>
        <v>3.1763954832696997</v>
      </c>
      <c r="S124">
        <f t="shared" si="43"/>
        <v>8.3602427688804534E-2</v>
      </c>
      <c r="T124">
        <f t="shared" si="44"/>
        <v>5.2361338965975585E-2</v>
      </c>
      <c r="U124">
        <f t="shared" si="45"/>
        <v>321.50872933333341</v>
      </c>
      <c r="V124">
        <f t="shared" si="46"/>
        <v>28.828347711931208</v>
      </c>
      <c r="W124">
        <f t="shared" si="47"/>
        <v>28.032355555555551</v>
      </c>
      <c r="X124">
        <f t="shared" si="48"/>
        <v>3.8020034659207447</v>
      </c>
      <c r="Y124">
        <f t="shared" si="49"/>
        <v>50.009922153674665</v>
      </c>
      <c r="Z124">
        <f t="shared" si="50"/>
        <v>1.8566788596235129</v>
      </c>
      <c r="AA124">
        <f t="shared" si="51"/>
        <v>3.7126209753299655</v>
      </c>
      <c r="AB124">
        <f t="shared" si="52"/>
        <v>1.9453246062972318</v>
      </c>
      <c r="AC124">
        <f t="shared" si="53"/>
        <v>-101.31340856225752</v>
      </c>
      <c r="AD124">
        <f t="shared" si="54"/>
        <v>-69.794093456204934</v>
      </c>
      <c r="AE124">
        <f t="shared" si="55"/>
        <v>-4.7813744378746668</v>
      </c>
      <c r="AF124">
        <f t="shared" si="56"/>
        <v>145.6198528769963</v>
      </c>
      <c r="AG124">
        <f t="shared" si="57"/>
        <v>80.404875582444063</v>
      </c>
      <c r="AH124">
        <f t="shared" si="58"/>
        <v>2.2355311733879581</v>
      </c>
      <c r="AI124">
        <f t="shared" si="59"/>
        <v>43.410568021432297</v>
      </c>
      <c r="AJ124">
        <v>1838.906522195108</v>
      </c>
      <c r="AK124">
        <v>1802.2961818181809</v>
      </c>
      <c r="AL124">
        <v>3.4485925180064232</v>
      </c>
      <c r="AM124">
        <v>64.431249241879684</v>
      </c>
      <c r="AN124">
        <f t="shared" si="60"/>
        <v>2.2973562032257941</v>
      </c>
      <c r="AO124">
        <v>24.067770169763929</v>
      </c>
      <c r="AP124">
        <v>25.22711818181817</v>
      </c>
      <c r="AQ124">
        <v>5.6785217588787278E-3</v>
      </c>
      <c r="AR124">
        <v>78.105960505336981</v>
      </c>
      <c r="AS124">
        <v>0</v>
      </c>
      <c r="AT124">
        <v>0</v>
      </c>
      <c r="AU124">
        <f t="shared" si="61"/>
        <v>1</v>
      </c>
      <c r="AV124">
        <f t="shared" si="62"/>
        <v>0</v>
      </c>
      <c r="AW124">
        <f t="shared" si="63"/>
        <v>38782.605792850125</v>
      </c>
      <c r="AX124">
        <f t="shared" si="64"/>
        <v>1999.954444444445</v>
      </c>
      <c r="AY124">
        <f t="shared" si="65"/>
        <v>1681.1617333333336</v>
      </c>
      <c r="AZ124">
        <f t="shared" si="66"/>
        <v>0.8406000136669779</v>
      </c>
      <c r="BA124">
        <f t="shared" si="67"/>
        <v>0.16075802637726747</v>
      </c>
      <c r="BB124">
        <v>2.6469999999999998</v>
      </c>
      <c r="BC124">
        <v>0.5</v>
      </c>
      <c r="BD124" t="s">
        <v>355</v>
      </c>
      <c r="BE124">
        <v>2</v>
      </c>
      <c r="BF124" t="b">
        <v>1</v>
      </c>
      <c r="BG124">
        <v>1657565955.5</v>
      </c>
      <c r="BH124">
        <v>1750.117777777778</v>
      </c>
      <c r="BI124">
        <v>1794.751111111111</v>
      </c>
      <c r="BJ124">
        <v>25.21938888888889</v>
      </c>
      <c r="BK124">
        <v>24.065855555555562</v>
      </c>
      <c r="BL124">
        <v>1754.4888888888891</v>
      </c>
      <c r="BM124">
        <v>25.32715555555556</v>
      </c>
      <c r="BN124">
        <v>500.04766666666671</v>
      </c>
      <c r="BO124">
        <v>73.520977777777773</v>
      </c>
      <c r="BP124">
        <v>0.10011065555555559</v>
      </c>
      <c r="BQ124">
        <v>27.62478888888889</v>
      </c>
      <c r="BR124">
        <v>28.032355555555551</v>
      </c>
      <c r="BS124">
        <v>999.90000000000009</v>
      </c>
      <c r="BT124">
        <v>0</v>
      </c>
      <c r="BU124">
        <v>0</v>
      </c>
      <c r="BV124">
        <v>9996.6644444444446</v>
      </c>
      <c r="BW124">
        <v>0</v>
      </c>
      <c r="BX124">
        <v>1036.221111111111</v>
      </c>
      <c r="BY124">
        <v>-44.631599999999999</v>
      </c>
      <c r="BZ124">
        <v>1795.3988888888889</v>
      </c>
      <c r="CA124">
        <v>1839.0077777777781</v>
      </c>
      <c r="CB124">
        <v>1.15354</v>
      </c>
      <c r="CC124">
        <v>1794.751111111111</v>
      </c>
      <c r="CD124">
        <v>24.065855555555562</v>
      </c>
      <c r="CE124">
        <v>1.8541566666666669</v>
      </c>
      <c r="CF124">
        <v>1.7693455555555559</v>
      </c>
      <c r="CG124">
        <v>16.250977777777781</v>
      </c>
      <c r="CH124">
        <v>15.51857777777778</v>
      </c>
      <c r="CI124">
        <v>1999.954444444445</v>
      </c>
      <c r="CJ124">
        <v>0.97999799999999992</v>
      </c>
      <c r="CK124">
        <v>2.0001499999999998E-2</v>
      </c>
      <c r="CL124">
        <v>0</v>
      </c>
      <c r="CM124">
        <v>2.3365111111111112</v>
      </c>
      <c r="CN124">
        <v>0</v>
      </c>
      <c r="CO124">
        <v>5192.5866666666661</v>
      </c>
      <c r="CP124">
        <v>16749.055555555551</v>
      </c>
      <c r="CQ124">
        <v>39.125</v>
      </c>
      <c r="CR124">
        <v>40.638777777777783</v>
      </c>
      <c r="CS124">
        <v>39.375</v>
      </c>
      <c r="CT124">
        <v>39.311999999999998</v>
      </c>
      <c r="CU124">
        <v>38.347000000000001</v>
      </c>
      <c r="CV124">
        <v>1959.954444444445</v>
      </c>
      <c r="CW124">
        <v>40</v>
      </c>
      <c r="CX124">
        <v>0</v>
      </c>
      <c r="CY124">
        <v>1657565958.3</v>
      </c>
      <c r="CZ124">
        <v>0</v>
      </c>
      <c r="DA124">
        <v>0</v>
      </c>
      <c r="DB124" t="s">
        <v>356</v>
      </c>
      <c r="DC124">
        <v>1657463822.5999999</v>
      </c>
      <c r="DD124">
        <v>1657463835.0999999</v>
      </c>
      <c r="DE124">
        <v>0</v>
      </c>
      <c r="DF124">
        <v>-2.657</v>
      </c>
      <c r="DG124">
        <v>-13.192</v>
      </c>
      <c r="DH124">
        <v>-3.9239999999999999</v>
      </c>
      <c r="DI124">
        <v>-0.217</v>
      </c>
      <c r="DJ124">
        <v>376</v>
      </c>
      <c r="DK124">
        <v>3</v>
      </c>
      <c r="DL124">
        <v>0.48</v>
      </c>
      <c r="DM124">
        <v>0.03</v>
      </c>
      <c r="DN124">
        <v>-44.652658536585363</v>
      </c>
      <c r="DO124">
        <v>0.2711999999998711</v>
      </c>
      <c r="DP124">
        <v>0.10246179055964109</v>
      </c>
      <c r="DQ124">
        <v>0</v>
      </c>
      <c r="DR124">
        <v>1.17395</v>
      </c>
      <c r="DS124">
        <v>-0.25750871080139359</v>
      </c>
      <c r="DT124">
        <v>3.020197893693918E-2</v>
      </c>
      <c r="DU124">
        <v>0</v>
      </c>
      <c r="DV124">
        <v>0</v>
      </c>
      <c r="DW124">
        <v>2</v>
      </c>
      <c r="DX124" t="s">
        <v>363</v>
      </c>
      <c r="DY124">
        <v>2.9803700000000002</v>
      </c>
      <c r="DZ124">
        <v>2.71563</v>
      </c>
      <c r="EA124">
        <v>0.20125899999999999</v>
      </c>
      <c r="EB124">
        <v>0.20210500000000001</v>
      </c>
      <c r="EC124">
        <v>9.0940999999999994E-2</v>
      </c>
      <c r="ED124">
        <v>8.6218299999999998E-2</v>
      </c>
      <c r="EE124">
        <v>25177.1</v>
      </c>
      <c r="EF124">
        <v>25274.799999999999</v>
      </c>
      <c r="EG124">
        <v>29311.9</v>
      </c>
      <c r="EH124">
        <v>29307.200000000001</v>
      </c>
      <c r="EI124">
        <v>35313.800000000003</v>
      </c>
      <c r="EJ124">
        <v>35579.599999999999</v>
      </c>
      <c r="EK124">
        <v>41292.699999999997</v>
      </c>
      <c r="EL124">
        <v>41732.400000000001</v>
      </c>
      <c r="EM124">
        <v>1.9431700000000001</v>
      </c>
      <c r="EN124">
        <v>2.1345200000000002</v>
      </c>
      <c r="EO124">
        <v>6.7628900000000006E-2</v>
      </c>
      <c r="EP124">
        <v>0</v>
      </c>
      <c r="EQ124">
        <v>26.907699999999998</v>
      </c>
      <c r="ER124">
        <v>999.9</v>
      </c>
      <c r="ES124">
        <v>34.200000000000003</v>
      </c>
      <c r="ET124">
        <v>36.4</v>
      </c>
      <c r="EU124">
        <v>28.3797</v>
      </c>
      <c r="EV124">
        <v>62.0901</v>
      </c>
      <c r="EW124">
        <v>25.853400000000001</v>
      </c>
      <c r="EX124">
        <v>2</v>
      </c>
      <c r="EY124">
        <v>0.113814</v>
      </c>
      <c r="EZ124">
        <v>2.50963</v>
      </c>
      <c r="FA124">
        <v>20.3659</v>
      </c>
      <c r="FB124">
        <v>5.2171399999999997</v>
      </c>
      <c r="FC124">
        <v>12.0099</v>
      </c>
      <c r="FD124">
        <v>4.9891500000000004</v>
      </c>
      <c r="FE124">
        <v>3.2886500000000001</v>
      </c>
      <c r="FF124">
        <v>9633.9</v>
      </c>
      <c r="FG124">
        <v>9999</v>
      </c>
      <c r="FH124">
        <v>9999</v>
      </c>
      <c r="FI124">
        <v>143.30000000000001</v>
      </c>
      <c r="FJ124">
        <v>1.8674599999999999</v>
      </c>
      <c r="FK124">
        <v>1.86646</v>
      </c>
      <c r="FL124">
        <v>1.86598</v>
      </c>
      <c r="FM124">
        <v>1.8658399999999999</v>
      </c>
      <c r="FN124">
        <v>1.86768</v>
      </c>
      <c r="FO124">
        <v>1.87012</v>
      </c>
      <c r="FP124">
        <v>1.8687499999999999</v>
      </c>
      <c r="FQ124">
        <v>1.8701300000000001</v>
      </c>
      <c r="FR124">
        <v>0</v>
      </c>
      <c r="FS124">
        <v>0</v>
      </c>
      <c r="FT124">
        <v>0</v>
      </c>
      <c r="FU124">
        <v>0</v>
      </c>
      <c r="FV124" t="s">
        <v>358</v>
      </c>
      <c r="FW124" t="s">
        <v>359</v>
      </c>
      <c r="FX124" t="s">
        <v>360</v>
      </c>
      <c r="FY124" t="s">
        <v>360</v>
      </c>
      <c r="FZ124" t="s">
        <v>360</v>
      </c>
      <c r="GA124" t="s">
        <v>360</v>
      </c>
      <c r="GB124">
        <v>0</v>
      </c>
      <c r="GC124">
        <v>100</v>
      </c>
      <c r="GD124">
        <v>100</v>
      </c>
      <c r="GE124">
        <v>-4.38</v>
      </c>
      <c r="GF124">
        <v>-0.1076</v>
      </c>
      <c r="GG124">
        <v>-1.416173661898785</v>
      </c>
      <c r="GH124">
        <v>-6.7673973195194002E-4</v>
      </c>
      <c r="GI124">
        <v>-1.250690455310944E-6</v>
      </c>
      <c r="GJ124">
        <v>3.8565111497720912E-10</v>
      </c>
      <c r="GK124">
        <v>-0.26405555660328678</v>
      </c>
      <c r="GL124">
        <v>-8.0097668062306809E-3</v>
      </c>
      <c r="GM124">
        <v>7.889985885015092E-4</v>
      </c>
      <c r="GN124">
        <v>-9.0450257093495313E-6</v>
      </c>
      <c r="GO124">
        <v>18</v>
      </c>
      <c r="GP124">
        <v>2288</v>
      </c>
      <c r="GQ124">
        <v>1</v>
      </c>
      <c r="GR124">
        <v>38</v>
      </c>
      <c r="GS124">
        <v>1702.3</v>
      </c>
      <c r="GT124">
        <v>1702</v>
      </c>
      <c r="GU124">
        <v>4.0820299999999996</v>
      </c>
      <c r="GV124">
        <v>2.1728499999999999</v>
      </c>
      <c r="GW124">
        <v>1.94702</v>
      </c>
      <c r="GX124">
        <v>2.7648899999999998</v>
      </c>
      <c r="GY124">
        <v>2.19482</v>
      </c>
      <c r="GZ124">
        <v>2.3803700000000001</v>
      </c>
      <c r="HA124">
        <v>40.502000000000002</v>
      </c>
      <c r="HB124">
        <v>13.851800000000001</v>
      </c>
      <c r="HC124">
        <v>18</v>
      </c>
      <c r="HD124">
        <v>529.95899999999995</v>
      </c>
      <c r="HE124">
        <v>624.226</v>
      </c>
      <c r="HF124">
        <v>23.660599999999999</v>
      </c>
      <c r="HG124">
        <v>28.8461</v>
      </c>
      <c r="HH124">
        <v>30.0002</v>
      </c>
      <c r="HI124">
        <v>28.8018</v>
      </c>
      <c r="HJ124">
        <v>28.732600000000001</v>
      </c>
      <c r="HK124">
        <v>81.662400000000005</v>
      </c>
      <c r="HL124">
        <v>7.7306800000000004</v>
      </c>
      <c r="HM124">
        <v>14.08</v>
      </c>
      <c r="HN124">
        <v>23.650500000000001</v>
      </c>
      <c r="HO124">
        <v>1824.13</v>
      </c>
      <c r="HP124">
        <v>24.151700000000002</v>
      </c>
      <c r="HQ124">
        <v>100.244</v>
      </c>
      <c r="HR124">
        <v>100.258</v>
      </c>
    </row>
    <row r="125" spans="1:226" x14ac:dyDescent="0.2">
      <c r="A125">
        <v>109</v>
      </c>
      <c r="B125">
        <v>1657565963</v>
      </c>
      <c r="C125">
        <v>631.5</v>
      </c>
      <c r="D125" t="s">
        <v>576</v>
      </c>
      <c r="E125" t="s">
        <v>577</v>
      </c>
      <c r="F125">
        <v>5</v>
      </c>
      <c r="G125" t="s">
        <v>353</v>
      </c>
      <c r="H125" t="s">
        <v>354</v>
      </c>
      <c r="I125">
        <v>1657565960.2</v>
      </c>
      <c r="J125">
        <f t="shared" si="34"/>
        <v>2.2664101307878315E-3</v>
      </c>
      <c r="K125">
        <f t="shared" si="35"/>
        <v>2.2664101307878313</v>
      </c>
      <c r="L125">
        <f t="shared" si="36"/>
        <v>43.280807206924464</v>
      </c>
      <c r="M125">
        <f t="shared" si="37"/>
        <v>1765.577</v>
      </c>
      <c r="N125">
        <f t="shared" si="38"/>
        <v>870.63188756661589</v>
      </c>
      <c r="O125">
        <f t="shared" si="39"/>
        <v>64.095507344574457</v>
      </c>
      <c r="P125">
        <f t="shared" si="40"/>
        <v>129.98094279225782</v>
      </c>
      <c r="Q125">
        <f t="shared" si="41"/>
        <v>8.375510413808343E-2</v>
      </c>
      <c r="R125">
        <f t="shared" si="42"/>
        <v>3.1780630913912948</v>
      </c>
      <c r="S125">
        <f t="shared" si="43"/>
        <v>8.2547904141768297E-2</v>
      </c>
      <c r="T125">
        <f t="shared" si="44"/>
        <v>5.1699452657992397E-2</v>
      </c>
      <c r="U125">
        <f t="shared" si="45"/>
        <v>321.5137656</v>
      </c>
      <c r="V125">
        <f t="shared" si="46"/>
        <v>28.822900461596799</v>
      </c>
      <c r="W125">
        <f t="shared" si="47"/>
        <v>28.028020000000009</v>
      </c>
      <c r="X125">
        <f t="shared" si="48"/>
        <v>3.8010428541921568</v>
      </c>
      <c r="Y125">
        <f t="shared" si="49"/>
        <v>50.066728855048162</v>
      </c>
      <c r="Z125">
        <f t="shared" si="50"/>
        <v>1.8574464211861856</v>
      </c>
      <c r="AA125">
        <f t="shared" si="51"/>
        <v>3.7099416392147657</v>
      </c>
      <c r="AB125">
        <f t="shared" si="52"/>
        <v>1.9435964330059712</v>
      </c>
      <c r="AC125">
        <f t="shared" si="53"/>
        <v>-99.948686767743368</v>
      </c>
      <c r="AD125">
        <f t="shared" si="54"/>
        <v>-71.203705741665075</v>
      </c>
      <c r="AE125">
        <f t="shared" si="55"/>
        <v>-4.8749774827121213</v>
      </c>
      <c r="AF125">
        <f t="shared" si="56"/>
        <v>145.48639560787944</v>
      </c>
      <c r="AG125">
        <f t="shared" si="57"/>
        <v>79.232824885539571</v>
      </c>
      <c r="AH125">
        <f t="shared" si="58"/>
        <v>2.2467723173546275</v>
      </c>
      <c r="AI125">
        <f t="shared" si="59"/>
        <v>43.280807206924464</v>
      </c>
      <c r="AJ125">
        <v>1854.8833512792289</v>
      </c>
      <c r="AK125">
        <v>1818.885272727272</v>
      </c>
      <c r="AL125">
        <v>3.3043053589347271</v>
      </c>
      <c r="AM125">
        <v>64.431249241879684</v>
      </c>
      <c r="AN125">
        <f t="shared" si="60"/>
        <v>2.2664101307878313</v>
      </c>
      <c r="AO125">
        <v>24.064692100176909</v>
      </c>
      <c r="AP125">
        <v>25.234348484848489</v>
      </c>
      <c r="AQ125">
        <v>-1.45817783489691E-5</v>
      </c>
      <c r="AR125">
        <v>78.105960505336981</v>
      </c>
      <c r="AS125">
        <v>0</v>
      </c>
      <c r="AT125">
        <v>0</v>
      </c>
      <c r="AU125">
        <f t="shared" si="61"/>
        <v>1</v>
      </c>
      <c r="AV125">
        <f t="shared" si="62"/>
        <v>0</v>
      </c>
      <c r="AW125">
        <f t="shared" si="63"/>
        <v>38811.42987452646</v>
      </c>
      <c r="AX125">
        <f t="shared" si="64"/>
        <v>1999.9860000000001</v>
      </c>
      <c r="AY125">
        <f t="shared" si="65"/>
        <v>1681.18824</v>
      </c>
      <c r="AZ125">
        <f t="shared" si="66"/>
        <v>0.84060000420002934</v>
      </c>
      <c r="BA125">
        <f t="shared" si="67"/>
        <v>0.16075800810605673</v>
      </c>
      <c r="BB125">
        <v>2.6469999999999998</v>
      </c>
      <c r="BC125">
        <v>0.5</v>
      </c>
      <c r="BD125" t="s">
        <v>355</v>
      </c>
      <c r="BE125">
        <v>2</v>
      </c>
      <c r="BF125" t="b">
        <v>1</v>
      </c>
      <c r="BG125">
        <v>1657565960.2</v>
      </c>
      <c r="BH125">
        <v>1765.577</v>
      </c>
      <c r="BI125">
        <v>1809.624</v>
      </c>
      <c r="BJ125">
        <v>25.230350000000001</v>
      </c>
      <c r="BK125">
        <v>24.070889999999999</v>
      </c>
      <c r="BL125">
        <v>1769.972</v>
      </c>
      <c r="BM125">
        <v>25.337959999999999</v>
      </c>
      <c r="BN125">
        <v>499.98759999999999</v>
      </c>
      <c r="BO125">
        <v>73.519599999999997</v>
      </c>
      <c r="BP125">
        <v>9.9926530000000013E-2</v>
      </c>
      <c r="BQ125">
        <v>27.612439999999999</v>
      </c>
      <c r="BR125">
        <v>28.028020000000009</v>
      </c>
      <c r="BS125">
        <v>999.9</v>
      </c>
      <c r="BT125">
        <v>0</v>
      </c>
      <c r="BU125">
        <v>0</v>
      </c>
      <c r="BV125">
        <v>10004.178</v>
      </c>
      <c r="BW125">
        <v>0</v>
      </c>
      <c r="BX125">
        <v>1296.2529999999999</v>
      </c>
      <c r="BY125">
        <v>-44.047960000000003</v>
      </c>
      <c r="BZ125">
        <v>1811.2760000000001</v>
      </c>
      <c r="CA125">
        <v>1854.2570000000001</v>
      </c>
      <c r="CB125">
        <v>1.1594549999999999</v>
      </c>
      <c r="CC125">
        <v>1809.624</v>
      </c>
      <c r="CD125">
        <v>24.070889999999999</v>
      </c>
      <c r="CE125">
        <v>1.854924</v>
      </c>
      <c r="CF125">
        <v>1.7696829999999999</v>
      </c>
      <c r="CG125">
        <v>16.257470000000001</v>
      </c>
      <c r="CH125">
        <v>15.52154</v>
      </c>
      <c r="CI125">
        <v>1999.9860000000001</v>
      </c>
      <c r="CJ125">
        <v>0.97999829999999988</v>
      </c>
      <c r="CK125">
        <v>2.0001209999999998E-2</v>
      </c>
      <c r="CL125">
        <v>0</v>
      </c>
      <c r="CM125">
        <v>2.4007299999999998</v>
      </c>
      <c r="CN125">
        <v>0</v>
      </c>
      <c r="CO125">
        <v>5348.27</v>
      </c>
      <c r="CP125">
        <v>16749.330000000002</v>
      </c>
      <c r="CQ125">
        <v>39.143600000000013</v>
      </c>
      <c r="CR125">
        <v>40.656000000000013</v>
      </c>
      <c r="CS125">
        <v>39.375</v>
      </c>
      <c r="CT125">
        <v>39.311999999999998</v>
      </c>
      <c r="CU125">
        <v>38.375</v>
      </c>
      <c r="CV125">
        <v>1959.9860000000001</v>
      </c>
      <c r="CW125">
        <v>40</v>
      </c>
      <c r="CX125">
        <v>0</v>
      </c>
      <c r="CY125">
        <v>1657565963.0999999</v>
      </c>
      <c r="CZ125">
        <v>0</v>
      </c>
      <c r="DA125">
        <v>0</v>
      </c>
      <c r="DB125" t="s">
        <v>356</v>
      </c>
      <c r="DC125">
        <v>1657463822.5999999</v>
      </c>
      <c r="DD125">
        <v>1657463835.0999999</v>
      </c>
      <c r="DE125">
        <v>0</v>
      </c>
      <c r="DF125">
        <v>-2.657</v>
      </c>
      <c r="DG125">
        <v>-13.192</v>
      </c>
      <c r="DH125">
        <v>-3.9239999999999999</v>
      </c>
      <c r="DI125">
        <v>-0.217</v>
      </c>
      <c r="DJ125">
        <v>376</v>
      </c>
      <c r="DK125">
        <v>3</v>
      </c>
      <c r="DL125">
        <v>0.48</v>
      </c>
      <c r="DM125">
        <v>0.03</v>
      </c>
      <c r="DN125">
        <v>-44.504307500000003</v>
      </c>
      <c r="DO125">
        <v>2.3522015009381239</v>
      </c>
      <c r="DP125">
        <v>0.30008100188740727</v>
      </c>
      <c r="DQ125">
        <v>0</v>
      </c>
      <c r="DR125">
        <v>1.1620075000000001</v>
      </c>
      <c r="DS125">
        <v>-0.1209496435272053</v>
      </c>
      <c r="DT125">
        <v>2.2843349333011562E-2</v>
      </c>
      <c r="DU125">
        <v>0</v>
      </c>
      <c r="DV125">
        <v>0</v>
      </c>
      <c r="DW125">
        <v>2</v>
      </c>
      <c r="DX125" t="s">
        <v>363</v>
      </c>
      <c r="DY125">
        <v>2.98021</v>
      </c>
      <c r="DZ125">
        <v>2.71557</v>
      </c>
      <c r="EA125">
        <v>0.202348</v>
      </c>
      <c r="EB125">
        <v>0.20318900000000001</v>
      </c>
      <c r="EC125">
        <v>9.0960600000000003E-2</v>
      </c>
      <c r="ED125">
        <v>8.6271600000000004E-2</v>
      </c>
      <c r="EE125">
        <v>25142.7</v>
      </c>
      <c r="EF125">
        <v>25239.7</v>
      </c>
      <c r="EG125">
        <v>29311.8</v>
      </c>
      <c r="EH125">
        <v>29306.3</v>
      </c>
      <c r="EI125">
        <v>35312.699999999997</v>
      </c>
      <c r="EJ125">
        <v>35576.300000000003</v>
      </c>
      <c r="EK125">
        <v>41292.199999999997</v>
      </c>
      <c r="EL125">
        <v>41731</v>
      </c>
      <c r="EM125">
        <v>1.9431</v>
      </c>
      <c r="EN125">
        <v>2.1345499999999999</v>
      </c>
      <c r="EO125">
        <v>6.94245E-2</v>
      </c>
      <c r="EP125">
        <v>0</v>
      </c>
      <c r="EQ125">
        <v>26.905899999999999</v>
      </c>
      <c r="ER125">
        <v>999.9</v>
      </c>
      <c r="ES125">
        <v>34.200000000000003</v>
      </c>
      <c r="ET125">
        <v>36.4</v>
      </c>
      <c r="EU125">
        <v>28.383700000000001</v>
      </c>
      <c r="EV125">
        <v>62.040100000000002</v>
      </c>
      <c r="EW125">
        <v>25.881399999999999</v>
      </c>
      <c r="EX125">
        <v>2</v>
      </c>
      <c r="EY125">
        <v>0.11390500000000001</v>
      </c>
      <c r="EZ125">
        <v>2.39818</v>
      </c>
      <c r="FA125">
        <v>20.367799999999999</v>
      </c>
      <c r="FB125">
        <v>5.2172900000000002</v>
      </c>
      <c r="FC125">
        <v>12.0099</v>
      </c>
      <c r="FD125">
        <v>4.9893000000000001</v>
      </c>
      <c r="FE125">
        <v>3.2886000000000002</v>
      </c>
      <c r="FF125">
        <v>9634.2000000000007</v>
      </c>
      <c r="FG125">
        <v>9999</v>
      </c>
      <c r="FH125">
        <v>9999</v>
      </c>
      <c r="FI125">
        <v>143.30000000000001</v>
      </c>
      <c r="FJ125">
        <v>1.8674900000000001</v>
      </c>
      <c r="FK125">
        <v>1.86646</v>
      </c>
      <c r="FL125">
        <v>1.86598</v>
      </c>
      <c r="FM125">
        <v>1.8658399999999999</v>
      </c>
      <c r="FN125">
        <v>1.86768</v>
      </c>
      <c r="FO125">
        <v>1.87012</v>
      </c>
      <c r="FP125">
        <v>1.8687499999999999</v>
      </c>
      <c r="FQ125">
        <v>1.87012</v>
      </c>
      <c r="FR125">
        <v>0</v>
      </c>
      <c r="FS125">
        <v>0</v>
      </c>
      <c r="FT125">
        <v>0</v>
      </c>
      <c r="FU125">
        <v>0</v>
      </c>
      <c r="FV125" t="s">
        <v>358</v>
      </c>
      <c r="FW125" t="s">
        <v>359</v>
      </c>
      <c r="FX125" t="s">
        <v>360</v>
      </c>
      <c r="FY125" t="s">
        <v>360</v>
      </c>
      <c r="FZ125" t="s">
        <v>360</v>
      </c>
      <c r="GA125" t="s">
        <v>360</v>
      </c>
      <c r="GB125">
        <v>0</v>
      </c>
      <c r="GC125">
        <v>100</v>
      </c>
      <c r="GD125">
        <v>100</v>
      </c>
      <c r="GE125">
        <v>-4.41</v>
      </c>
      <c r="GF125">
        <v>-0.1075</v>
      </c>
      <c r="GG125">
        <v>-1.416173661898785</v>
      </c>
      <c r="GH125">
        <v>-6.7673973195194002E-4</v>
      </c>
      <c r="GI125">
        <v>-1.250690455310944E-6</v>
      </c>
      <c r="GJ125">
        <v>3.8565111497720912E-10</v>
      </c>
      <c r="GK125">
        <v>-0.26405555660328678</v>
      </c>
      <c r="GL125">
        <v>-8.0097668062306809E-3</v>
      </c>
      <c r="GM125">
        <v>7.889985885015092E-4</v>
      </c>
      <c r="GN125">
        <v>-9.0450257093495313E-6</v>
      </c>
      <c r="GO125">
        <v>18</v>
      </c>
      <c r="GP125">
        <v>2288</v>
      </c>
      <c r="GQ125">
        <v>1</v>
      </c>
      <c r="GR125">
        <v>38</v>
      </c>
      <c r="GS125">
        <v>1702.3</v>
      </c>
      <c r="GT125">
        <v>1702.1</v>
      </c>
      <c r="GU125">
        <v>4.1101099999999997</v>
      </c>
      <c r="GV125">
        <v>2.19238</v>
      </c>
      <c r="GW125">
        <v>1.94702</v>
      </c>
      <c r="GX125">
        <v>2.7648899999999998</v>
      </c>
      <c r="GY125">
        <v>2.19482</v>
      </c>
      <c r="GZ125">
        <v>2.3742700000000001</v>
      </c>
      <c r="HA125">
        <v>40.502000000000002</v>
      </c>
      <c r="HB125">
        <v>13.8606</v>
      </c>
      <c r="HC125">
        <v>18</v>
      </c>
      <c r="HD125">
        <v>529.92999999999995</v>
      </c>
      <c r="HE125">
        <v>624.26599999999996</v>
      </c>
      <c r="HF125">
        <v>23.6191</v>
      </c>
      <c r="HG125">
        <v>28.849900000000002</v>
      </c>
      <c r="HH125">
        <v>30.0002</v>
      </c>
      <c r="HI125">
        <v>28.804300000000001</v>
      </c>
      <c r="HJ125">
        <v>28.734500000000001</v>
      </c>
      <c r="HK125">
        <v>82.270899999999997</v>
      </c>
      <c r="HL125">
        <v>7.7306800000000004</v>
      </c>
      <c r="HM125">
        <v>14.08</v>
      </c>
      <c r="HN125">
        <v>23.6296</v>
      </c>
      <c r="HO125">
        <v>1837.5</v>
      </c>
      <c r="HP125">
        <v>24.1494</v>
      </c>
      <c r="HQ125">
        <v>100.24299999999999</v>
      </c>
      <c r="HR125">
        <v>100.255</v>
      </c>
    </row>
    <row r="126" spans="1:226" x14ac:dyDescent="0.2">
      <c r="A126">
        <v>110</v>
      </c>
      <c r="B126">
        <v>1657565968</v>
      </c>
      <c r="C126">
        <v>636.5</v>
      </c>
      <c r="D126" t="s">
        <v>578</v>
      </c>
      <c r="E126" t="s">
        <v>579</v>
      </c>
      <c r="F126">
        <v>5</v>
      </c>
      <c r="G126" t="s">
        <v>353</v>
      </c>
      <c r="H126" t="s">
        <v>354</v>
      </c>
      <c r="I126">
        <v>1657565965.5</v>
      </c>
      <c r="J126">
        <f t="shared" si="34"/>
        <v>2.2508555629292587E-3</v>
      </c>
      <c r="K126">
        <f t="shared" si="35"/>
        <v>2.2508555629292588</v>
      </c>
      <c r="L126">
        <f t="shared" si="36"/>
        <v>44.643124236566337</v>
      </c>
      <c r="M126">
        <f t="shared" si="37"/>
        <v>1782.76</v>
      </c>
      <c r="N126">
        <f t="shared" si="38"/>
        <v>855.31473818009533</v>
      </c>
      <c r="O126">
        <f t="shared" si="39"/>
        <v>62.969222771541787</v>
      </c>
      <c r="P126">
        <f t="shared" si="40"/>
        <v>131.24877495628581</v>
      </c>
      <c r="Q126">
        <f t="shared" si="41"/>
        <v>8.3160740771877129E-2</v>
      </c>
      <c r="R126">
        <f t="shared" si="42"/>
        <v>3.1767713793412478</v>
      </c>
      <c r="S126">
        <f t="shared" si="43"/>
        <v>8.1970005851780728E-2</v>
      </c>
      <c r="T126">
        <f t="shared" si="44"/>
        <v>5.1336816086661685E-2</v>
      </c>
      <c r="U126">
        <f t="shared" si="45"/>
        <v>321.50837466666655</v>
      </c>
      <c r="V126">
        <f t="shared" si="46"/>
        <v>28.821256290451068</v>
      </c>
      <c r="W126">
        <f t="shared" si="47"/>
        <v>28.032877777777781</v>
      </c>
      <c r="X126">
        <f t="shared" si="48"/>
        <v>3.8021191869037687</v>
      </c>
      <c r="Y126">
        <f t="shared" si="49"/>
        <v>50.105066183869049</v>
      </c>
      <c r="Z126">
        <f t="shared" si="50"/>
        <v>1.858235332250878</v>
      </c>
      <c r="AA126">
        <f t="shared" si="51"/>
        <v>3.7086775325907517</v>
      </c>
      <c r="AB126">
        <f t="shared" si="52"/>
        <v>1.9438838546528907</v>
      </c>
      <c r="AC126">
        <f t="shared" si="53"/>
        <v>-99.262730325180314</v>
      </c>
      <c r="AD126">
        <f t="shared" si="54"/>
        <v>-73.005028964525437</v>
      </c>
      <c r="AE126">
        <f t="shared" si="55"/>
        <v>-5.0003137561225497</v>
      </c>
      <c r="AF126">
        <f t="shared" si="56"/>
        <v>144.2403016208383</v>
      </c>
      <c r="AG126">
        <f t="shared" si="57"/>
        <v>81.117687766872081</v>
      </c>
      <c r="AH126">
        <f t="shared" si="58"/>
        <v>2.2484431692612903</v>
      </c>
      <c r="AI126">
        <f t="shared" si="59"/>
        <v>44.643124236566337</v>
      </c>
      <c r="AJ126">
        <v>1872.8623489279939</v>
      </c>
      <c r="AK126">
        <v>1835.7339999999999</v>
      </c>
      <c r="AL126">
        <v>3.405474215564519</v>
      </c>
      <c r="AM126">
        <v>64.431249241879684</v>
      </c>
      <c r="AN126">
        <f t="shared" si="60"/>
        <v>2.2508555629292588</v>
      </c>
      <c r="AO126">
        <v>24.083024707089571</v>
      </c>
      <c r="AP126">
        <v>25.242961818181811</v>
      </c>
      <c r="AQ126">
        <v>4.0018376233810581E-4</v>
      </c>
      <c r="AR126">
        <v>78.105960505336981</v>
      </c>
      <c r="AS126">
        <v>0</v>
      </c>
      <c r="AT126">
        <v>0</v>
      </c>
      <c r="AU126">
        <f t="shared" si="61"/>
        <v>1</v>
      </c>
      <c r="AV126">
        <f t="shared" si="62"/>
        <v>0</v>
      </c>
      <c r="AW126">
        <f t="shared" si="63"/>
        <v>38791.106025444555</v>
      </c>
      <c r="AX126">
        <f t="shared" si="64"/>
        <v>1999.952222222222</v>
      </c>
      <c r="AY126">
        <f t="shared" si="65"/>
        <v>1681.1598666666662</v>
      </c>
      <c r="AZ126">
        <f t="shared" si="66"/>
        <v>0.84060001433367559</v>
      </c>
      <c r="BA126">
        <f t="shared" si="67"/>
        <v>0.16075802766399416</v>
      </c>
      <c r="BB126">
        <v>2.6469999999999998</v>
      </c>
      <c r="BC126">
        <v>0.5</v>
      </c>
      <c r="BD126" t="s">
        <v>355</v>
      </c>
      <c r="BE126">
        <v>2</v>
      </c>
      <c r="BF126" t="b">
        <v>1</v>
      </c>
      <c r="BG126">
        <v>1657565965.5</v>
      </c>
      <c r="BH126">
        <v>1782.76</v>
      </c>
      <c r="BI126">
        <v>1827.8355555555549</v>
      </c>
      <c r="BJ126">
        <v>25.240522222222221</v>
      </c>
      <c r="BK126">
        <v>24.079988888888892</v>
      </c>
      <c r="BL126">
        <v>1787.18</v>
      </c>
      <c r="BM126">
        <v>25.347955555555551</v>
      </c>
      <c r="BN126">
        <v>499.89144444444452</v>
      </c>
      <c r="BO126">
        <v>73.521444444444455</v>
      </c>
      <c r="BP126">
        <v>9.9668300000000001E-2</v>
      </c>
      <c r="BQ126">
        <v>27.606611111111111</v>
      </c>
      <c r="BR126">
        <v>28.032877777777781</v>
      </c>
      <c r="BS126">
        <v>999.90000000000009</v>
      </c>
      <c r="BT126">
        <v>0</v>
      </c>
      <c r="BU126">
        <v>0</v>
      </c>
      <c r="BV126">
        <v>9998.2522222222233</v>
      </c>
      <c r="BW126">
        <v>0</v>
      </c>
      <c r="BX126">
        <v>1761.0033333333331</v>
      </c>
      <c r="BY126">
        <v>-45.075500000000012</v>
      </c>
      <c r="BZ126">
        <v>1828.9233333333329</v>
      </c>
      <c r="CA126">
        <v>1872.936666666667</v>
      </c>
      <c r="CB126">
        <v>1.160527777777778</v>
      </c>
      <c r="CC126">
        <v>1827.8355555555549</v>
      </c>
      <c r="CD126">
        <v>24.079988888888892</v>
      </c>
      <c r="CE126">
        <v>1.85572</v>
      </c>
      <c r="CF126">
        <v>1.7703955555555551</v>
      </c>
      <c r="CG126">
        <v>16.264199999999999</v>
      </c>
      <c r="CH126">
        <v>15.527855555555551</v>
      </c>
      <c r="CI126">
        <v>1999.952222222222</v>
      </c>
      <c r="CJ126">
        <v>0.97999799999999992</v>
      </c>
      <c r="CK126">
        <v>2.0001499999999998E-2</v>
      </c>
      <c r="CL126">
        <v>0</v>
      </c>
      <c r="CM126">
        <v>2.2671111111111109</v>
      </c>
      <c r="CN126">
        <v>0</v>
      </c>
      <c r="CO126">
        <v>5545.913333333333</v>
      </c>
      <c r="CP126">
        <v>16749.066666666669</v>
      </c>
      <c r="CQ126">
        <v>39.145666666666671</v>
      </c>
      <c r="CR126">
        <v>40.686999999999998</v>
      </c>
      <c r="CS126">
        <v>39.395666666666671</v>
      </c>
      <c r="CT126">
        <v>39.375</v>
      </c>
      <c r="CU126">
        <v>38.375</v>
      </c>
      <c r="CV126">
        <v>1959.952222222222</v>
      </c>
      <c r="CW126">
        <v>40</v>
      </c>
      <c r="CX126">
        <v>0</v>
      </c>
      <c r="CY126">
        <v>1657565968.5</v>
      </c>
      <c r="CZ126">
        <v>0</v>
      </c>
      <c r="DA126">
        <v>0</v>
      </c>
      <c r="DB126" t="s">
        <v>356</v>
      </c>
      <c r="DC126">
        <v>1657463822.5999999</v>
      </c>
      <c r="DD126">
        <v>1657463835.0999999</v>
      </c>
      <c r="DE126">
        <v>0</v>
      </c>
      <c r="DF126">
        <v>-2.657</v>
      </c>
      <c r="DG126">
        <v>-13.192</v>
      </c>
      <c r="DH126">
        <v>-3.9239999999999999</v>
      </c>
      <c r="DI126">
        <v>-0.217</v>
      </c>
      <c r="DJ126">
        <v>376</v>
      </c>
      <c r="DK126">
        <v>3</v>
      </c>
      <c r="DL126">
        <v>0.48</v>
      </c>
      <c r="DM126">
        <v>0.03</v>
      </c>
      <c r="DN126">
        <v>-44.568641463414643</v>
      </c>
      <c r="DO126">
        <v>-0.84301463414637723</v>
      </c>
      <c r="DP126">
        <v>0.38042815992793039</v>
      </c>
      <c r="DQ126">
        <v>0</v>
      </c>
      <c r="DR126">
        <v>1.1530100000000001</v>
      </c>
      <c r="DS126">
        <v>6.3862996515679143E-2</v>
      </c>
      <c r="DT126">
        <v>1.243487385560778E-2</v>
      </c>
      <c r="DU126">
        <v>1</v>
      </c>
      <c r="DV126">
        <v>1</v>
      </c>
      <c r="DW126">
        <v>2</v>
      </c>
      <c r="DX126" t="s">
        <v>357</v>
      </c>
      <c r="DY126">
        <v>2.97987</v>
      </c>
      <c r="DZ126">
        <v>2.71536</v>
      </c>
      <c r="EA126">
        <v>0.20346800000000001</v>
      </c>
      <c r="EB126">
        <v>0.204314</v>
      </c>
      <c r="EC126">
        <v>9.0983999999999995E-2</v>
      </c>
      <c r="ED126">
        <v>8.6249300000000001E-2</v>
      </c>
      <c r="EE126">
        <v>25107</v>
      </c>
      <c r="EF126">
        <v>25204</v>
      </c>
      <c r="EG126">
        <v>29311.5</v>
      </c>
      <c r="EH126">
        <v>29306.3</v>
      </c>
      <c r="EI126">
        <v>35311.5</v>
      </c>
      <c r="EJ126">
        <v>35577.4</v>
      </c>
      <c r="EK126">
        <v>41291.9</v>
      </c>
      <c r="EL126">
        <v>41731.199999999997</v>
      </c>
      <c r="EM126">
        <v>1.94278</v>
      </c>
      <c r="EN126">
        <v>2.1347299999999998</v>
      </c>
      <c r="EO126">
        <v>6.8671999999999997E-2</v>
      </c>
      <c r="EP126">
        <v>0</v>
      </c>
      <c r="EQ126">
        <v>26.908200000000001</v>
      </c>
      <c r="ER126">
        <v>999.9</v>
      </c>
      <c r="ES126">
        <v>34.200000000000003</v>
      </c>
      <c r="ET126">
        <v>36.4</v>
      </c>
      <c r="EU126">
        <v>28.3812</v>
      </c>
      <c r="EV126">
        <v>62.0501</v>
      </c>
      <c r="EW126">
        <v>26.0136</v>
      </c>
      <c r="EX126">
        <v>2</v>
      </c>
      <c r="EY126">
        <v>0.114131</v>
      </c>
      <c r="EZ126">
        <v>2.4062199999999998</v>
      </c>
      <c r="FA126">
        <v>20.367899999999999</v>
      </c>
      <c r="FB126">
        <v>5.2183400000000004</v>
      </c>
      <c r="FC126">
        <v>12.0099</v>
      </c>
      <c r="FD126">
        <v>4.9892000000000003</v>
      </c>
      <c r="FE126">
        <v>3.2884799999999998</v>
      </c>
      <c r="FF126">
        <v>9634.2000000000007</v>
      </c>
      <c r="FG126">
        <v>9999</v>
      </c>
      <c r="FH126">
        <v>9999</v>
      </c>
      <c r="FI126">
        <v>143.30000000000001</v>
      </c>
      <c r="FJ126">
        <v>1.86747</v>
      </c>
      <c r="FK126">
        <v>1.86646</v>
      </c>
      <c r="FL126">
        <v>1.86598</v>
      </c>
      <c r="FM126">
        <v>1.8658399999999999</v>
      </c>
      <c r="FN126">
        <v>1.86768</v>
      </c>
      <c r="FO126">
        <v>1.87012</v>
      </c>
      <c r="FP126">
        <v>1.8687499999999999</v>
      </c>
      <c r="FQ126">
        <v>1.87012</v>
      </c>
      <c r="FR126">
        <v>0</v>
      </c>
      <c r="FS126">
        <v>0</v>
      </c>
      <c r="FT126">
        <v>0</v>
      </c>
      <c r="FU126">
        <v>0</v>
      </c>
      <c r="FV126" t="s">
        <v>358</v>
      </c>
      <c r="FW126" t="s">
        <v>359</v>
      </c>
      <c r="FX126" t="s">
        <v>360</v>
      </c>
      <c r="FY126" t="s">
        <v>360</v>
      </c>
      <c r="FZ126" t="s">
        <v>360</v>
      </c>
      <c r="GA126" t="s">
        <v>360</v>
      </c>
      <c r="GB126">
        <v>0</v>
      </c>
      <c r="GC126">
        <v>100</v>
      </c>
      <c r="GD126">
        <v>100</v>
      </c>
      <c r="GE126">
        <v>-4.43</v>
      </c>
      <c r="GF126">
        <v>-0.1074</v>
      </c>
      <c r="GG126">
        <v>-1.416173661898785</v>
      </c>
      <c r="GH126">
        <v>-6.7673973195194002E-4</v>
      </c>
      <c r="GI126">
        <v>-1.250690455310944E-6</v>
      </c>
      <c r="GJ126">
        <v>3.8565111497720912E-10</v>
      </c>
      <c r="GK126">
        <v>-0.26405555660328678</v>
      </c>
      <c r="GL126">
        <v>-8.0097668062306809E-3</v>
      </c>
      <c r="GM126">
        <v>7.889985885015092E-4</v>
      </c>
      <c r="GN126">
        <v>-9.0450257093495313E-6</v>
      </c>
      <c r="GO126">
        <v>18</v>
      </c>
      <c r="GP126">
        <v>2288</v>
      </c>
      <c r="GQ126">
        <v>1</v>
      </c>
      <c r="GR126">
        <v>38</v>
      </c>
      <c r="GS126">
        <v>1702.4</v>
      </c>
      <c r="GT126">
        <v>1702.2</v>
      </c>
      <c r="GU126">
        <v>4.1345200000000002</v>
      </c>
      <c r="GV126">
        <v>2.19604</v>
      </c>
      <c r="GW126">
        <v>1.94702</v>
      </c>
      <c r="GX126">
        <v>2.7661099999999998</v>
      </c>
      <c r="GY126">
        <v>2.19482</v>
      </c>
      <c r="GZ126">
        <v>2.35107</v>
      </c>
      <c r="HA126">
        <v>40.502000000000002</v>
      </c>
      <c r="HB126">
        <v>13.8431</v>
      </c>
      <c r="HC126">
        <v>18</v>
      </c>
      <c r="HD126">
        <v>529.73400000000004</v>
      </c>
      <c r="HE126">
        <v>624.43399999999997</v>
      </c>
      <c r="HF126">
        <v>23.599799999999998</v>
      </c>
      <c r="HG126">
        <v>28.854099999999999</v>
      </c>
      <c r="HH126">
        <v>30</v>
      </c>
      <c r="HI126">
        <v>28.806699999999999</v>
      </c>
      <c r="HJ126">
        <v>28.736899999999999</v>
      </c>
      <c r="HK126">
        <v>82.752300000000005</v>
      </c>
      <c r="HL126">
        <v>7.7306800000000004</v>
      </c>
      <c r="HM126">
        <v>14.08</v>
      </c>
      <c r="HN126">
        <v>23.592500000000001</v>
      </c>
      <c r="HO126">
        <v>1857.71</v>
      </c>
      <c r="HP126">
        <v>24.1523</v>
      </c>
      <c r="HQ126">
        <v>100.242</v>
      </c>
      <c r="HR126">
        <v>100.255</v>
      </c>
    </row>
    <row r="127" spans="1:226" x14ac:dyDescent="0.2">
      <c r="A127">
        <v>111</v>
      </c>
      <c r="B127">
        <v>1657565973</v>
      </c>
      <c r="C127">
        <v>641.5</v>
      </c>
      <c r="D127" t="s">
        <v>580</v>
      </c>
      <c r="E127" t="s">
        <v>581</v>
      </c>
      <c r="F127">
        <v>5</v>
      </c>
      <c r="G127" t="s">
        <v>353</v>
      </c>
      <c r="H127" t="s">
        <v>354</v>
      </c>
      <c r="I127">
        <v>1657565970.2</v>
      </c>
      <c r="J127">
        <f t="shared" si="34"/>
        <v>2.2697417597168311E-3</v>
      </c>
      <c r="K127">
        <f t="shared" si="35"/>
        <v>2.269741759716831</v>
      </c>
      <c r="L127">
        <f t="shared" si="36"/>
        <v>43.827936494696949</v>
      </c>
      <c r="M127">
        <f t="shared" si="37"/>
        <v>1798.4880000000001</v>
      </c>
      <c r="N127">
        <f t="shared" si="38"/>
        <v>892.84998416212397</v>
      </c>
      <c r="O127">
        <f t="shared" si="39"/>
        <v>65.733176017934881</v>
      </c>
      <c r="P127">
        <f t="shared" si="40"/>
        <v>132.40782927390094</v>
      </c>
      <c r="Q127">
        <f t="shared" si="41"/>
        <v>8.3866044051800454E-2</v>
      </c>
      <c r="R127">
        <f t="shared" si="42"/>
        <v>3.1781579896997245</v>
      </c>
      <c r="S127">
        <f t="shared" si="43"/>
        <v>8.2655704380846157E-2</v>
      </c>
      <c r="T127">
        <f t="shared" si="44"/>
        <v>5.1767104274443448E-2</v>
      </c>
      <c r="U127">
        <f t="shared" si="45"/>
        <v>321.5132868</v>
      </c>
      <c r="V127">
        <f t="shared" si="46"/>
        <v>28.813178215109644</v>
      </c>
      <c r="W127">
        <f t="shared" si="47"/>
        <v>28.034199999999998</v>
      </c>
      <c r="X127">
        <f t="shared" si="48"/>
        <v>3.8024121963238713</v>
      </c>
      <c r="Y127">
        <f t="shared" si="49"/>
        <v>50.120339287016556</v>
      </c>
      <c r="Z127">
        <f t="shared" si="50"/>
        <v>1.8584691085618219</v>
      </c>
      <c r="AA127">
        <f t="shared" si="51"/>
        <v>3.7080138223311065</v>
      </c>
      <c r="AB127">
        <f t="shared" si="52"/>
        <v>1.9439430877620494</v>
      </c>
      <c r="AC127">
        <f t="shared" si="53"/>
        <v>-100.09561160351225</v>
      </c>
      <c r="AD127">
        <f t="shared" si="54"/>
        <v>-73.787938577298803</v>
      </c>
      <c r="AE127">
        <f t="shared" si="55"/>
        <v>-5.0516886221742272</v>
      </c>
      <c r="AF127">
        <f t="shared" si="56"/>
        <v>142.57804799701469</v>
      </c>
      <c r="AG127">
        <f t="shared" si="57"/>
        <v>80.40272551207218</v>
      </c>
      <c r="AH127">
        <f t="shared" si="58"/>
        <v>2.279042919022499</v>
      </c>
      <c r="AI127">
        <f t="shared" si="59"/>
        <v>43.827936494696949</v>
      </c>
      <c r="AJ127">
        <v>1889.5196910680929</v>
      </c>
      <c r="AK127">
        <v>1852.8892727272721</v>
      </c>
      <c r="AL127">
        <v>3.3938227180424301</v>
      </c>
      <c r="AM127">
        <v>64.431249241879684</v>
      </c>
      <c r="AN127">
        <f t="shared" si="60"/>
        <v>2.269741759716831</v>
      </c>
      <c r="AO127">
        <v>24.069795973667539</v>
      </c>
      <c r="AP127">
        <v>25.24088363636363</v>
      </c>
      <c r="AQ127">
        <v>1.6583975606160451E-5</v>
      </c>
      <c r="AR127">
        <v>78.105960505336981</v>
      </c>
      <c r="AS127">
        <v>0</v>
      </c>
      <c r="AT127">
        <v>0</v>
      </c>
      <c r="AU127">
        <f t="shared" si="61"/>
        <v>1</v>
      </c>
      <c r="AV127">
        <f t="shared" si="62"/>
        <v>0</v>
      </c>
      <c r="AW127">
        <f t="shared" si="63"/>
        <v>38814.173382940266</v>
      </c>
      <c r="AX127">
        <f t="shared" si="64"/>
        <v>1999.9829999999999</v>
      </c>
      <c r="AY127">
        <f t="shared" si="65"/>
        <v>1681.1857199999999</v>
      </c>
      <c r="AZ127">
        <f t="shared" si="66"/>
        <v>0.84060000510004329</v>
      </c>
      <c r="BA127">
        <f t="shared" si="67"/>
        <v>0.16075800984308367</v>
      </c>
      <c r="BB127">
        <v>2.6469999999999998</v>
      </c>
      <c r="BC127">
        <v>0.5</v>
      </c>
      <c r="BD127" t="s">
        <v>355</v>
      </c>
      <c r="BE127">
        <v>2</v>
      </c>
      <c r="BF127" t="b">
        <v>1</v>
      </c>
      <c r="BG127">
        <v>1657565970.2</v>
      </c>
      <c r="BH127">
        <v>1798.4880000000001</v>
      </c>
      <c r="BI127">
        <v>1843.2190000000001</v>
      </c>
      <c r="BJ127">
        <v>25.243480000000009</v>
      </c>
      <c r="BK127">
        <v>24.067519999999998</v>
      </c>
      <c r="BL127">
        <v>1802.93</v>
      </c>
      <c r="BM127">
        <v>25.35088</v>
      </c>
      <c r="BN127">
        <v>500.04610000000002</v>
      </c>
      <c r="BO127">
        <v>73.521649999999994</v>
      </c>
      <c r="BP127">
        <v>0.10009742000000001</v>
      </c>
      <c r="BQ127">
        <v>27.603549999999998</v>
      </c>
      <c r="BR127">
        <v>28.034199999999998</v>
      </c>
      <c r="BS127">
        <v>999.9</v>
      </c>
      <c r="BT127">
        <v>0</v>
      </c>
      <c r="BU127">
        <v>0</v>
      </c>
      <c r="BV127">
        <v>10004.316000000001</v>
      </c>
      <c r="BW127">
        <v>0</v>
      </c>
      <c r="BX127">
        <v>2042.06</v>
      </c>
      <c r="BY127">
        <v>-44.729769999999988</v>
      </c>
      <c r="BZ127">
        <v>1845.0650000000001</v>
      </c>
      <c r="CA127">
        <v>1888.673</v>
      </c>
      <c r="CB127">
        <v>1.175935</v>
      </c>
      <c r="CC127">
        <v>1843.2190000000001</v>
      </c>
      <c r="CD127">
        <v>24.067519999999998</v>
      </c>
      <c r="CE127">
        <v>1.8559429999999999</v>
      </c>
      <c r="CF127">
        <v>1.769485</v>
      </c>
      <c r="CG127">
        <v>16.266079999999999</v>
      </c>
      <c r="CH127">
        <v>15.519819999999999</v>
      </c>
      <c r="CI127">
        <v>1999.9829999999999</v>
      </c>
      <c r="CJ127">
        <v>0.97999799999999992</v>
      </c>
      <c r="CK127">
        <v>2.0001499999999998E-2</v>
      </c>
      <c r="CL127">
        <v>0</v>
      </c>
      <c r="CM127">
        <v>2.2267600000000001</v>
      </c>
      <c r="CN127">
        <v>0</v>
      </c>
      <c r="CO127">
        <v>5613.0940000000001</v>
      </c>
      <c r="CP127">
        <v>16749.330000000002</v>
      </c>
      <c r="CQ127">
        <v>39.186999999999998</v>
      </c>
      <c r="CR127">
        <v>40.686999999999998</v>
      </c>
      <c r="CS127">
        <v>39.436999999999998</v>
      </c>
      <c r="CT127">
        <v>39.375</v>
      </c>
      <c r="CU127">
        <v>38.375</v>
      </c>
      <c r="CV127">
        <v>1959.9829999999999</v>
      </c>
      <c r="CW127">
        <v>40</v>
      </c>
      <c r="CX127">
        <v>0</v>
      </c>
      <c r="CY127">
        <v>1657565973.3</v>
      </c>
      <c r="CZ127">
        <v>0</v>
      </c>
      <c r="DA127">
        <v>0</v>
      </c>
      <c r="DB127" t="s">
        <v>356</v>
      </c>
      <c r="DC127">
        <v>1657463822.5999999</v>
      </c>
      <c r="DD127">
        <v>1657463835.0999999</v>
      </c>
      <c r="DE127">
        <v>0</v>
      </c>
      <c r="DF127">
        <v>-2.657</v>
      </c>
      <c r="DG127">
        <v>-13.192</v>
      </c>
      <c r="DH127">
        <v>-3.9239999999999999</v>
      </c>
      <c r="DI127">
        <v>-0.217</v>
      </c>
      <c r="DJ127">
        <v>376</v>
      </c>
      <c r="DK127">
        <v>3</v>
      </c>
      <c r="DL127">
        <v>0.48</v>
      </c>
      <c r="DM127">
        <v>0.03</v>
      </c>
      <c r="DN127">
        <v>-44.609351219512199</v>
      </c>
      <c r="DO127">
        <v>-1.224305226480763</v>
      </c>
      <c r="DP127">
        <v>0.38900355576903378</v>
      </c>
      <c r="DQ127">
        <v>0</v>
      </c>
      <c r="DR127">
        <v>1.1588629268292681</v>
      </c>
      <c r="DS127">
        <v>0.10455512195122239</v>
      </c>
      <c r="DT127">
        <v>1.249928431978573E-2</v>
      </c>
      <c r="DU127">
        <v>0</v>
      </c>
      <c r="DV127">
        <v>0</v>
      </c>
      <c r="DW127">
        <v>2</v>
      </c>
      <c r="DX127" t="s">
        <v>363</v>
      </c>
      <c r="DY127">
        <v>2.98047</v>
      </c>
      <c r="DZ127">
        <v>2.7158799999999998</v>
      </c>
      <c r="EA127">
        <v>0.20457600000000001</v>
      </c>
      <c r="EB127">
        <v>0.20537</v>
      </c>
      <c r="EC127">
        <v>9.0970999999999996E-2</v>
      </c>
      <c r="ED127">
        <v>8.6232199999999995E-2</v>
      </c>
      <c r="EE127">
        <v>25072</v>
      </c>
      <c r="EF127">
        <v>25170.2</v>
      </c>
      <c r="EG127">
        <v>29311.4</v>
      </c>
      <c r="EH127">
        <v>29306</v>
      </c>
      <c r="EI127">
        <v>35311.599999999999</v>
      </c>
      <c r="EJ127">
        <v>35577.599999999999</v>
      </c>
      <c r="EK127">
        <v>41291.4</v>
      </c>
      <c r="EL127">
        <v>41730.699999999997</v>
      </c>
      <c r="EM127">
        <v>1.94323</v>
      </c>
      <c r="EN127">
        <v>2.1345000000000001</v>
      </c>
      <c r="EO127">
        <v>6.8359100000000006E-2</v>
      </c>
      <c r="EP127">
        <v>0</v>
      </c>
      <c r="EQ127">
        <v>26.9117</v>
      </c>
      <c r="ER127">
        <v>999.9</v>
      </c>
      <c r="ES127">
        <v>34.1</v>
      </c>
      <c r="ET127">
        <v>36.4</v>
      </c>
      <c r="EU127">
        <v>28.2986</v>
      </c>
      <c r="EV127">
        <v>62.060099999999998</v>
      </c>
      <c r="EW127">
        <v>25.901399999999999</v>
      </c>
      <c r="EX127">
        <v>2</v>
      </c>
      <c r="EY127">
        <v>0.11444600000000001</v>
      </c>
      <c r="EZ127">
        <v>2.4205299999999998</v>
      </c>
      <c r="FA127">
        <v>20.367699999999999</v>
      </c>
      <c r="FB127">
        <v>5.2181899999999999</v>
      </c>
      <c r="FC127">
        <v>12.0099</v>
      </c>
      <c r="FD127">
        <v>4.9890999999999996</v>
      </c>
      <c r="FE127">
        <v>3.2885</v>
      </c>
      <c r="FF127">
        <v>9634.5</v>
      </c>
      <c r="FG127">
        <v>9999</v>
      </c>
      <c r="FH127">
        <v>9999</v>
      </c>
      <c r="FI127">
        <v>143.30000000000001</v>
      </c>
      <c r="FJ127">
        <v>1.8674999999999999</v>
      </c>
      <c r="FK127">
        <v>1.86646</v>
      </c>
      <c r="FL127">
        <v>1.86598</v>
      </c>
      <c r="FM127">
        <v>1.8658399999999999</v>
      </c>
      <c r="FN127">
        <v>1.86768</v>
      </c>
      <c r="FO127">
        <v>1.87012</v>
      </c>
      <c r="FP127">
        <v>1.86877</v>
      </c>
      <c r="FQ127">
        <v>1.8701300000000001</v>
      </c>
      <c r="FR127">
        <v>0</v>
      </c>
      <c r="FS127">
        <v>0</v>
      </c>
      <c r="FT127">
        <v>0</v>
      </c>
      <c r="FU127">
        <v>0</v>
      </c>
      <c r="FV127" t="s">
        <v>358</v>
      </c>
      <c r="FW127" t="s">
        <v>359</v>
      </c>
      <c r="FX127" t="s">
        <v>360</v>
      </c>
      <c r="FY127" t="s">
        <v>360</v>
      </c>
      <c r="FZ127" t="s">
        <v>360</v>
      </c>
      <c r="GA127" t="s">
        <v>360</v>
      </c>
      <c r="GB127">
        <v>0</v>
      </c>
      <c r="GC127">
        <v>100</v>
      </c>
      <c r="GD127">
        <v>100</v>
      </c>
      <c r="GE127">
        <v>-4.45</v>
      </c>
      <c r="GF127">
        <v>-0.1075</v>
      </c>
      <c r="GG127">
        <v>-1.416173661898785</v>
      </c>
      <c r="GH127">
        <v>-6.7673973195194002E-4</v>
      </c>
      <c r="GI127">
        <v>-1.250690455310944E-6</v>
      </c>
      <c r="GJ127">
        <v>3.8565111497720912E-10</v>
      </c>
      <c r="GK127">
        <v>-0.26405555660328678</v>
      </c>
      <c r="GL127">
        <v>-8.0097668062306809E-3</v>
      </c>
      <c r="GM127">
        <v>7.889985885015092E-4</v>
      </c>
      <c r="GN127">
        <v>-9.0450257093495313E-6</v>
      </c>
      <c r="GO127">
        <v>18</v>
      </c>
      <c r="GP127">
        <v>2288</v>
      </c>
      <c r="GQ127">
        <v>1</v>
      </c>
      <c r="GR127">
        <v>38</v>
      </c>
      <c r="GS127">
        <v>1702.5</v>
      </c>
      <c r="GT127">
        <v>1702.3</v>
      </c>
      <c r="GU127">
        <v>4.1650400000000003</v>
      </c>
      <c r="GV127">
        <v>2.16431</v>
      </c>
      <c r="GW127">
        <v>1.94702</v>
      </c>
      <c r="GX127">
        <v>2.7648899999999998</v>
      </c>
      <c r="GY127">
        <v>2.19482</v>
      </c>
      <c r="GZ127">
        <v>2.36938</v>
      </c>
      <c r="HA127">
        <v>40.502000000000002</v>
      </c>
      <c r="HB127">
        <v>13.851800000000001</v>
      </c>
      <c r="HC127">
        <v>18</v>
      </c>
      <c r="HD127">
        <v>530.06299999999999</v>
      </c>
      <c r="HE127">
        <v>624.27200000000005</v>
      </c>
      <c r="HF127">
        <v>23.571100000000001</v>
      </c>
      <c r="HG127">
        <v>28.858499999999999</v>
      </c>
      <c r="HH127">
        <v>30.000399999999999</v>
      </c>
      <c r="HI127">
        <v>28.809799999999999</v>
      </c>
      <c r="HJ127">
        <v>28.738700000000001</v>
      </c>
      <c r="HK127">
        <v>83.325999999999993</v>
      </c>
      <c r="HL127">
        <v>7.4573700000000001</v>
      </c>
      <c r="HM127">
        <v>14.5153</v>
      </c>
      <c r="HN127">
        <v>23.560300000000002</v>
      </c>
      <c r="HO127">
        <v>1871.08</v>
      </c>
      <c r="HP127">
        <v>24.162199999999999</v>
      </c>
      <c r="HQ127">
        <v>100.241</v>
      </c>
      <c r="HR127">
        <v>100.254</v>
      </c>
    </row>
    <row r="128" spans="1:226" x14ac:dyDescent="0.2">
      <c r="A128">
        <v>112</v>
      </c>
      <c r="B128">
        <v>1657565977.5</v>
      </c>
      <c r="C128">
        <v>646</v>
      </c>
      <c r="D128" t="s">
        <v>582</v>
      </c>
      <c r="E128" t="s">
        <v>583</v>
      </c>
      <c r="F128">
        <v>5</v>
      </c>
      <c r="G128" t="s">
        <v>353</v>
      </c>
      <c r="H128" t="s">
        <v>354</v>
      </c>
      <c r="I128">
        <v>1657565974.6500001</v>
      </c>
      <c r="J128">
        <f t="shared" si="34"/>
        <v>2.2622792154876319E-3</v>
      </c>
      <c r="K128">
        <f t="shared" si="35"/>
        <v>2.2622792154876321</v>
      </c>
      <c r="L128">
        <f t="shared" si="36"/>
        <v>44.556807595950183</v>
      </c>
      <c r="M128">
        <f t="shared" si="37"/>
        <v>1813.0229999999999</v>
      </c>
      <c r="N128">
        <f t="shared" si="38"/>
        <v>891.91370238988111</v>
      </c>
      <c r="O128">
        <f t="shared" si="39"/>
        <v>65.663498884126483</v>
      </c>
      <c r="P128">
        <f t="shared" si="40"/>
        <v>133.47640407183218</v>
      </c>
      <c r="Q128">
        <f t="shared" si="41"/>
        <v>8.3746684625890674E-2</v>
      </c>
      <c r="R128">
        <f t="shared" si="42"/>
        <v>3.1799551935608577</v>
      </c>
      <c r="S128">
        <f t="shared" si="43"/>
        <v>8.2540432437380781E-2</v>
      </c>
      <c r="T128">
        <f t="shared" si="44"/>
        <v>5.1694699814677274E-2</v>
      </c>
      <c r="U128">
        <f t="shared" si="45"/>
        <v>321.51201000000003</v>
      </c>
      <c r="V128">
        <f t="shared" si="46"/>
        <v>28.8111606910905</v>
      </c>
      <c r="W128">
        <f t="shared" si="47"/>
        <v>28.016359999999999</v>
      </c>
      <c r="X128">
        <f t="shared" si="48"/>
        <v>3.7984604449830042</v>
      </c>
      <c r="Y128">
        <f t="shared" si="49"/>
        <v>50.121494039639359</v>
      </c>
      <c r="Z128">
        <f t="shared" si="50"/>
        <v>1.8581674868767253</v>
      </c>
      <c r="AA128">
        <f t="shared" si="51"/>
        <v>3.7073266120262995</v>
      </c>
      <c r="AB128">
        <f t="shared" si="52"/>
        <v>1.9402929581062789</v>
      </c>
      <c r="AC128">
        <f t="shared" si="53"/>
        <v>-99.766513403004566</v>
      </c>
      <c r="AD128">
        <f t="shared" si="54"/>
        <v>-71.314672913536924</v>
      </c>
      <c r="AE128">
        <f t="shared" si="55"/>
        <v>-4.8790925749776886</v>
      </c>
      <c r="AF128">
        <f t="shared" si="56"/>
        <v>145.55173110848085</v>
      </c>
      <c r="AG128">
        <f t="shared" si="57"/>
        <v>80.257090752205286</v>
      </c>
      <c r="AH128">
        <f t="shared" si="58"/>
        <v>2.2493688835229464</v>
      </c>
      <c r="AI128">
        <f t="shared" si="59"/>
        <v>44.556807595950183</v>
      </c>
      <c r="AJ128">
        <v>1904.423840512027</v>
      </c>
      <c r="AK128">
        <v>1867.7332727272719</v>
      </c>
      <c r="AL128">
        <v>3.3050488704547312</v>
      </c>
      <c r="AM128">
        <v>64.431249241879684</v>
      </c>
      <c r="AN128">
        <f t="shared" si="60"/>
        <v>2.2622792154876321</v>
      </c>
      <c r="AO128">
        <v>24.07259162378196</v>
      </c>
      <c r="AP128">
        <v>25.24017818181818</v>
      </c>
      <c r="AQ128">
        <v>-5.3431937512954967E-5</v>
      </c>
      <c r="AR128">
        <v>78.105960505336981</v>
      </c>
      <c r="AS128">
        <v>0</v>
      </c>
      <c r="AT128">
        <v>0</v>
      </c>
      <c r="AU128">
        <f t="shared" si="61"/>
        <v>1</v>
      </c>
      <c r="AV128">
        <f t="shared" si="62"/>
        <v>0</v>
      </c>
      <c r="AW128">
        <f t="shared" si="63"/>
        <v>38843.946270941815</v>
      </c>
      <c r="AX128">
        <f t="shared" si="64"/>
        <v>1999.9749999999999</v>
      </c>
      <c r="AY128">
        <f t="shared" si="65"/>
        <v>1681.1790000000001</v>
      </c>
      <c r="AZ128">
        <f t="shared" si="66"/>
        <v>0.84060000750009378</v>
      </c>
      <c r="BA128">
        <f t="shared" si="67"/>
        <v>0.16075801447518095</v>
      </c>
      <c r="BB128">
        <v>2.6469999999999998</v>
      </c>
      <c r="BC128">
        <v>0.5</v>
      </c>
      <c r="BD128" t="s">
        <v>355</v>
      </c>
      <c r="BE128">
        <v>2</v>
      </c>
      <c r="BF128" t="b">
        <v>1</v>
      </c>
      <c r="BG128">
        <v>1657565974.6500001</v>
      </c>
      <c r="BH128">
        <v>1813.0229999999999</v>
      </c>
      <c r="BI128">
        <v>1857.6669999999999</v>
      </c>
      <c r="BJ128">
        <v>25.23967</v>
      </c>
      <c r="BK128">
        <v>24.078990000000001</v>
      </c>
      <c r="BL128">
        <v>1817.4839999999999</v>
      </c>
      <c r="BM128">
        <v>25.34712</v>
      </c>
      <c r="BN128">
        <v>500.03449999999992</v>
      </c>
      <c r="BO128">
        <v>73.520880000000005</v>
      </c>
      <c r="BP128">
        <v>0.10003053000000001</v>
      </c>
      <c r="BQ128">
        <v>27.600380000000001</v>
      </c>
      <c r="BR128">
        <v>28.016359999999999</v>
      </c>
      <c r="BS128">
        <v>999.9</v>
      </c>
      <c r="BT128">
        <v>0</v>
      </c>
      <c r="BU128">
        <v>0</v>
      </c>
      <c r="BV128">
        <v>10012.317999999999</v>
      </c>
      <c r="BW128">
        <v>0</v>
      </c>
      <c r="BX128">
        <v>2086.0819999999999</v>
      </c>
      <c r="BY128">
        <v>-44.644530000000003</v>
      </c>
      <c r="BZ128">
        <v>1859.9680000000001</v>
      </c>
      <c r="CA128">
        <v>1903.5</v>
      </c>
      <c r="CB128">
        <v>1.160671</v>
      </c>
      <c r="CC128">
        <v>1857.6669999999999</v>
      </c>
      <c r="CD128">
        <v>24.078990000000001</v>
      </c>
      <c r="CE128">
        <v>1.8556410000000001</v>
      </c>
      <c r="CF128">
        <v>1.770308</v>
      </c>
      <c r="CG128">
        <v>16.263539999999999</v>
      </c>
      <c r="CH128">
        <v>15.52707</v>
      </c>
      <c r="CI128">
        <v>1999.9749999999999</v>
      </c>
      <c r="CJ128">
        <v>0.97999799999999992</v>
      </c>
      <c r="CK128">
        <v>2.0001499999999998E-2</v>
      </c>
      <c r="CL128">
        <v>0</v>
      </c>
      <c r="CM128">
        <v>2.1354799999999998</v>
      </c>
      <c r="CN128">
        <v>0</v>
      </c>
      <c r="CO128">
        <v>5609.0540000000001</v>
      </c>
      <c r="CP128">
        <v>16749.22</v>
      </c>
      <c r="CQ128">
        <v>39.186999999999998</v>
      </c>
      <c r="CR128">
        <v>40.686999999999998</v>
      </c>
      <c r="CS128">
        <v>39.436999999999998</v>
      </c>
      <c r="CT128">
        <v>39.375</v>
      </c>
      <c r="CU128">
        <v>38.375</v>
      </c>
      <c r="CV128">
        <v>1959.9749999999999</v>
      </c>
      <c r="CW128">
        <v>40</v>
      </c>
      <c r="CX128">
        <v>0</v>
      </c>
      <c r="CY128">
        <v>1657565978.0999999</v>
      </c>
      <c r="CZ128">
        <v>0</v>
      </c>
      <c r="DA128">
        <v>0</v>
      </c>
      <c r="DB128" t="s">
        <v>356</v>
      </c>
      <c r="DC128">
        <v>1657463822.5999999</v>
      </c>
      <c r="DD128">
        <v>1657463835.0999999</v>
      </c>
      <c r="DE128">
        <v>0</v>
      </c>
      <c r="DF128">
        <v>-2.657</v>
      </c>
      <c r="DG128">
        <v>-13.192</v>
      </c>
      <c r="DH128">
        <v>-3.9239999999999999</v>
      </c>
      <c r="DI128">
        <v>-0.217</v>
      </c>
      <c r="DJ128">
        <v>376</v>
      </c>
      <c r="DK128">
        <v>3</v>
      </c>
      <c r="DL128">
        <v>0.48</v>
      </c>
      <c r="DM128">
        <v>0.03</v>
      </c>
      <c r="DN128">
        <v>-44.585027500000002</v>
      </c>
      <c r="DO128">
        <v>-1.747644652907965</v>
      </c>
      <c r="DP128">
        <v>0.39172269463709902</v>
      </c>
      <c r="DQ128">
        <v>0</v>
      </c>
      <c r="DR128">
        <v>1.1641492499999999</v>
      </c>
      <c r="DS128">
        <v>2.87989868667912E-2</v>
      </c>
      <c r="DT128">
        <v>8.6536250749324577E-3</v>
      </c>
      <c r="DU128">
        <v>1</v>
      </c>
      <c r="DV128">
        <v>1</v>
      </c>
      <c r="DW128">
        <v>2</v>
      </c>
      <c r="DX128" t="s">
        <v>357</v>
      </c>
      <c r="DY128">
        <v>2.98028</v>
      </c>
      <c r="DZ128">
        <v>2.7155900000000002</v>
      </c>
      <c r="EA128">
        <v>0.205538</v>
      </c>
      <c r="EB128">
        <v>0.20633899999999999</v>
      </c>
      <c r="EC128">
        <v>9.0976100000000004E-2</v>
      </c>
      <c r="ED128">
        <v>8.6286600000000005E-2</v>
      </c>
      <c r="EE128">
        <v>25041.7</v>
      </c>
      <c r="EF128">
        <v>25139.200000000001</v>
      </c>
      <c r="EG128">
        <v>29311.599999999999</v>
      </c>
      <c r="EH128">
        <v>29305.7</v>
      </c>
      <c r="EI128">
        <v>35312.1</v>
      </c>
      <c r="EJ128">
        <v>35574.800000000003</v>
      </c>
      <c r="EK128">
        <v>41292.1</v>
      </c>
      <c r="EL128">
        <v>41729.9</v>
      </c>
      <c r="EM128">
        <v>1.94282</v>
      </c>
      <c r="EN128">
        <v>2.13462</v>
      </c>
      <c r="EO128">
        <v>6.6634299999999994E-2</v>
      </c>
      <c r="EP128">
        <v>0</v>
      </c>
      <c r="EQ128">
        <v>26.915600000000001</v>
      </c>
      <c r="ER128">
        <v>999.9</v>
      </c>
      <c r="ES128">
        <v>34.1</v>
      </c>
      <c r="ET128">
        <v>36.4</v>
      </c>
      <c r="EU128">
        <v>28.299700000000001</v>
      </c>
      <c r="EV128">
        <v>61.870100000000001</v>
      </c>
      <c r="EW128">
        <v>25.877400000000002</v>
      </c>
      <c r="EX128">
        <v>2</v>
      </c>
      <c r="EY128">
        <v>0.11479399999999999</v>
      </c>
      <c r="EZ128">
        <v>2.4255300000000002</v>
      </c>
      <c r="FA128">
        <v>20.3675</v>
      </c>
      <c r="FB128">
        <v>5.2181899999999999</v>
      </c>
      <c r="FC128">
        <v>12.0099</v>
      </c>
      <c r="FD128">
        <v>4.9892000000000003</v>
      </c>
      <c r="FE128">
        <v>3.2884799999999998</v>
      </c>
      <c r="FF128">
        <v>9634.5</v>
      </c>
      <c r="FG128">
        <v>9999</v>
      </c>
      <c r="FH128">
        <v>9999</v>
      </c>
      <c r="FI128">
        <v>143.30000000000001</v>
      </c>
      <c r="FJ128">
        <v>1.8674999999999999</v>
      </c>
      <c r="FK128">
        <v>1.86646</v>
      </c>
      <c r="FL128">
        <v>1.86598</v>
      </c>
      <c r="FM128">
        <v>1.8658399999999999</v>
      </c>
      <c r="FN128">
        <v>1.86768</v>
      </c>
      <c r="FO128">
        <v>1.87012</v>
      </c>
      <c r="FP128">
        <v>1.8687499999999999</v>
      </c>
      <c r="FQ128">
        <v>1.8701399999999999</v>
      </c>
      <c r="FR128">
        <v>0</v>
      </c>
      <c r="FS128">
        <v>0</v>
      </c>
      <c r="FT128">
        <v>0</v>
      </c>
      <c r="FU128">
        <v>0</v>
      </c>
      <c r="FV128" t="s">
        <v>358</v>
      </c>
      <c r="FW128" t="s">
        <v>359</v>
      </c>
      <c r="FX128" t="s">
        <v>360</v>
      </c>
      <c r="FY128" t="s">
        <v>360</v>
      </c>
      <c r="FZ128" t="s">
        <v>360</v>
      </c>
      <c r="GA128" t="s">
        <v>360</v>
      </c>
      <c r="GB128">
        <v>0</v>
      </c>
      <c r="GC128">
        <v>100</v>
      </c>
      <c r="GD128">
        <v>100</v>
      </c>
      <c r="GE128">
        <v>-4.4800000000000004</v>
      </c>
      <c r="GF128">
        <v>-0.1074</v>
      </c>
      <c r="GG128">
        <v>-1.416173661898785</v>
      </c>
      <c r="GH128">
        <v>-6.7673973195194002E-4</v>
      </c>
      <c r="GI128">
        <v>-1.250690455310944E-6</v>
      </c>
      <c r="GJ128">
        <v>3.8565111497720912E-10</v>
      </c>
      <c r="GK128">
        <v>-0.26405555660328678</v>
      </c>
      <c r="GL128">
        <v>-8.0097668062306809E-3</v>
      </c>
      <c r="GM128">
        <v>7.889985885015092E-4</v>
      </c>
      <c r="GN128">
        <v>-9.0450257093495313E-6</v>
      </c>
      <c r="GO128">
        <v>18</v>
      </c>
      <c r="GP128">
        <v>2288</v>
      </c>
      <c r="GQ128">
        <v>1</v>
      </c>
      <c r="GR128">
        <v>38</v>
      </c>
      <c r="GS128">
        <v>1702.6</v>
      </c>
      <c r="GT128">
        <v>1702.4</v>
      </c>
      <c r="GU128">
        <v>4.1870099999999999</v>
      </c>
      <c r="GV128">
        <v>2.18994</v>
      </c>
      <c r="GW128">
        <v>1.94702</v>
      </c>
      <c r="GX128">
        <v>2.7648899999999998</v>
      </c>
      <c r="GY128">
        <v>2.19482</v>
      </c>
      <c r="GZ128">
        <v>2.3742700000000001</v>
      </c>
      <c r="HA128">
        <v>40.502000000000002</v>
      </c>
      <c r="HB128">
        <v>13.851800000000001</v>
      </c>
      <c r="HC128">
        <v>18</v>
      </c>
      <c r="HD128">
        <v>529.81200000000001</v>
      </c>
      <c r="HE128">
        <v>624.39599999999996</v>
      </c>
      <c r="HF128">
        <v>23.5456</v>
      </c>
      <c r="HG128">
        <v>28.8629</v>
      </c>
      <c r="HH128">
        <v>30.000499999999999</v>
      </c>
      <c r="HI128">
        <v>28.811900000000001</v>
      </c>
      <c r="HJ128">
        <v>28.7409</v>
      </c>
      <c r="HK128">
        <v>83.801400000000001</v>
      </c>
      <c r="HL128">
        <v>7.4573700000000001</v>
      </c>
      <c r="HM128">
        <v>14.5153</v>
      </c>
      <c r="HN128">
        <v>23.532499999999999</v>
      </c>
      <c r="HO128">
        <v>1884.45</v>
      </c>
      <c r="HP128">
        <v>24.165800000000001</v>
      </c>
      <c r="HQ128">
        <v>100.242</v>
      </c>
      <c r="HR128">
        <v>100.252</v>
      </c>
    </row>
    <row r="129" spans="1:226" x14ac:dyDescent="0.2">
      <c r="A129">
        <v>113</v>
      </c>
      <c r="B129">
        <v>1657565982.5</v>
      </c>
      <c r="C129">
        <v>651</v>
      </c>
      <c r="D129" t="s">
        <v>584</v>
      </c>
      <c r="E129" t="s">
        <v>585</v>
      </c>
      <c r="F129">
        <v>5</v>
      </c>
      <c r="G129" t="s">
        <v>353</v>
      </c>
      <c r="H129" t="s">
        <v>354</v>
      </c>
      <c r="I129">
        <v>1657565980</v>
      </c>
      <c r="J129">
        <f t="shared" si="34"/>
        <v>2.2353665519524576E-3</v>
      </c>
      <c r="K129">
        <f t="shared" si="35"/>
        <v>2.2353665519524575</v>
      </c>
      <c r="L129">
        <f t="shared" si="36"/>
        <v>44.308517516376533</v>
      </c>
      <c r="M129">
        <f t="shared" si="37"/>
        <v>1830.4822222222219</v>
      </c>
      <c r="N129">
        <f t="shared" si="38"/>
        <v>904.25497100629104</v>
      </c>
      <c r="O129">
        <f t="shared" si="39"/>
        <v>66.57150333299829</v>
      </c>
      <c r="P129">
        <f t="shared" si="40"/>
        <v>134.76061206724953</v>
      </c>
      <c r="Q129">
        <f t="shared" si="41"/>
        <v>8.2834235899610129E-2</v>
      </c>
      <c r="R129">
        <f t="shared" si="42"/>
        <v>3.1764164518739322</v>
      </c>
      <c r="S129">
        <f t="shared" si="43"/>
        <v>8.165263111904135E-2</v>
      </c>
      <c r="T129">
        <f t="shared" si="44"/>
        <v>5.1137652751264195E-2</v>
      </c>
      <c r="U129">
        <f t="shared" si="45"/>
        <v>321.52286733333335</v>
      </c>
      <c r="V129">
        <f t="shared" si="46"/>
        <v>28.808409182326915</v>
      </c>
      <c r="W129">
        <f t="shared" si="47"/>
        <v>28.00685555555556</v>
      </c>
      <c r="X129">
        <f t="shared" si="48"/>
        <v>3.7963565719280319</v>
      </c>
      <c r="Y129">
        <f t="shared" si="49"/>
        <v>50.155794658586302</v>
      </c>
      <c r="Z129">
        <f t="shared" si="50"/>
        <v>1.8582903646376943</v>
      </c>
      <c r="AA129">
        <f t="shared" si="51"/>
        <v>3.7050362321785455</v>
      </c>
      <c r="AB129">
        <f t="shared" si="52"/>
        <v>1.9380662072903376</v>
      </c>
      <c r="AC129">
        <f t="shared" si="53"/>
        <v>-98.579664941103374</v>
      </c>
      <c r="AD129">
        <f t="shared" si="54"/>
        <v>-71.417594861346984</v>
      </c>
      <c r="AE129">
        <f t="shared" si="55"/>
        <v>-4.8910880019551675</v>
      </c>
      <c r="AF129">
        <f t="shared" si="56"/>
        <v>146.63451952892785</v>
      </c>
      <c r="AG129">
        <f t="shared" si="57"/>
        <v>81.181064156635813</v>
      </c>
      <c r="AH129">
        <f t="shared" si="58"/>
        <v>2.2427508605445525</v>
      </c>
      <c r="AI129">
        <f t="shared" si="59"/>
        <v>44.308517516376533</v>
      </c>
      <c r="AJ129">
        <v>1921.7167445753371</v>
      </c>
      <c r="AK129">
        <v>1884.723515151514</v>
      </c>
      <c r="AL129">
        <v>3.4195753283832242</v>
      </c>
      <c r="AM129">
        <v>64.431249241879684</v>
      </c>
      <c r="AN129">
        <f t="shared" si="60"/>
        <v>2.2353665519524575</v>
      </c>
      <c r="AO129">
        <v>24.08742864070631</v>
      </c>
      <c r="AP129">
        <v>25.24091030303029</v>
      </c>
      <c r="AQ129">
        <v>1.3941421873384219E-5</v>
      </c>
      <c r="AR129">
        <v>78.105960505336981</v>
      </c>
      <c r="AS129">
        <v>0</v>
      </c>
      <c r="AT129">
        <v>0</v>
      </c>
      <c r="AU129">
        <f t="shared" si="61"/>
        <v>1</v>
      </c>
      <c r="AV129">
        <f t="shared" si="62"/>
        <v>0</v>
      </c>
      <c r="AW129">
        <f t="shared" si="63"/>
        <v>38787.445467228543</v>
      </c>
      <c r="AX129">
        <f t="shared" si="64"/>
        <v>2000.0422222222221</v>
      </c>
      <c r="AY129">
        <f t="shared" si="65"/>
        <v>1681.2355333333333</v>
      </c>
      <c r="AZ129">
        <f t="shared" si="66"/>
        <v>0.84060002066623041</v>
      </c>
      <c r="BA129">
        <f t="shared" si="67"/>
        <v>0.16075803988582466</v>
      </c>
      <c r="BB129">
        <v>2.6469999999999998</v>
      </c>
      <c r="BC129">
        <v>0.5</v>
      </c>
      <c r="BD129" t="s">
        <v>355</v>
      </c>
      <c r="BE129">
        <v>2</v>
      </c>
      <c r="BF129" t="b">
        <v>1</v>
      </c>
      <c r="BG129">
        <v>1657565980</v>
      </c>
      <c r="BH129">
        <v>1830.4822222222219</v>
      </c>
      <c r="BI129">
        <v>1875.633333333333</v>
      </c>
      <c r="BJ129">
        <v>25.241555555555561</v>
      </c>
      <c r="BK129">
        <v>24.084199999999999</v>
      </c>
      <c r="BL129">
        <v>1834.9677777777781</v>
      </c>
      <c r="BM129">
        <v>25.349</v>
      </c>
      <c r="BN129">
        <v>499.99444444444441</v>
      </c>
      <c r="BO129">
        <v>73.520233333333337</v>
      </c>
      <c r="BP129">
        <v>0.1000457555555556</v>
      </c>
      <c r="BQ129">
        <v>27.589811111111111</v>
      </c>
      <c r="BR129">
        <v>28.00685555555556</v>
      </c>
      <c r="BS129">
        <v>999.90000000000009</v>
      </c>
      <c r="BT129">
        <v>0</v>
      </c>
      <c r="BU129">
        <v>0</v>
      </c>
      <c r="BV129">
        <v>9996.8577777777773</v>
      </c>
      <c r="BW129">
        <v>0</v>
      </c>
      <c r="BX129">
        <v>2051.6877777777781</v>
      </c>
      <c r="BY129">
        <v>-45.15025555555556</v>
      </c>
      <c r="BZ129">
        <v>1877.8844444444439</v>
      </c>
      <c r="CA129">
        <v>1921.921111111111</v>
      </c>
      <c r="CB129">
        <v>1.157351111111111</v>
      </c>
      <c r="CC129">
        <v>1875.633333333333</v>
      </c>
      <c r="CD129">
        <v>24.084199999999999</v>
      </c>
      <c r="CE129">
        <v>1.8557655555555559</v>
      </c>
      <c r="CF129">
        <v>1.7706755555555549</v>
      </c>
      <c r="CG129">
        <v>16.264588888888891</v>
      </c>
      <c r="CH129">
        <v>15.5303</v>
      </c>
      <c r="CI129">
        <v>2000.0422222222221</v>
      </c>
      <c r="CJ129">
        <v>0.97999833333333342</v>
      </c>
      <c r="CK129">
        <v>2.0001177777777782E-2</v>
      </c>
      <c r="CL129">
        <v>0</v>
      </c>
      <c r="CM129">
        <v>2.2769555555555558</v>
      </c>
      <c r="CN129">
        <v>0</v>
      </c>
      <c r="CO129">
        <v>5587.2944444444447</v>
      </c>
      <c r="CP129">
        <v>16749.833333333328</v>
      </c>
      <c r="CQ129">
        <v>39.186999999999998</v>
      </c>
      <c r="CR129">
        <v>40.75</v>
      </c>
      <c r="CS129">
        <v>39.436999999999998</v>
      </c>
      <c r="CT129">
        <v>39.402555555555551</v>
      </c>
      <c r="CU129">
        <v>38.436999999999998</v>
      </c>
      <c r="CV129">
        <v>1960.04</v>
      </c>
      <c r="CW129">
        <v>40.002222222222223</v>
      </c>
      <c r="CX129">
        <v>0</v>
      </c>
      <c r="CY129">
        <v>1657565982.9000001</v>
      </c>
      <c r="CZ129">
        <v>0</v>
      </c>
      <c r="DA129">
        <v>0</v>
      </c>
      <c r="DB129" t="s">
        <v>356</v>
      </c>
      <c r="DC129">
        <v>1657463822.5999999</v>
      </c>
      <c r="DD129">
        <v>1657463835.0999999</v>
      </c>
      <c r="DE129">
        <v>0</v>
      </c>
      <c r="DF129">
        <v>-2.657</v>
      </c>
      <c r="DG129">
        <v>-13.192</v>
      </c>
      <c r="DH129">
        <v>-3.9239999999999999</v>
      </c>
      <c r="DI129">
        <v>-0.217</v>
      </c>
      <c r="DJ129">
        <v>376</v>
      </c>
      <c r="DK129">
        <v>3</v>
      </c>
      <c r="DL129">
        <v>0.48</v>
      </c>
      <c r="DM129">
        <v>0.03</v>
      </c>
      <c r="DN129">
        <v>-44.873897499999998</v>
      </c>
      <c r="DO129">
        <v>-0.64342401500928836</v>
      </c>
      <c r="DP129">
        <v>0.25586030318075942</v>
      </c>
      <c r="DQ129">
        <v>0</v>
      </c>
      <c r="DR129">
        <v>1.1625915</v>
      </c>
      <c r="DS129">
        <v>-2.002581613508651E-2</v>
      </c>
      <c r="DT129">
        <v>9.4526013747539203E-3</v>
      </c>
      <c r="DU129">
        <v>1</v>
      </c>
      <c r="DV129">
        <v>1</v>
      </c>
      <c r="DW129">
        <v>2</v>
      </c>
      <c r="DX129" t="s">
        <v>357</v>
      </c>
      <c r="DY129">
        <v>2.9801799999999998</v>
      </c>
      <c r="DZ129">
        <v>2.7154600000000002</v>
      </c>
      <c r="EA129">
        <v>0.20663400000000001</v>
      </c>
      <c r="EB129">
        <v>0.207426</v>
      </c>
      <c r="EC129">
        <v>9.0970300000000004E-2</v>
      </c>
      <c r="ED129">
        <v>8.6258500000000002E-2</v>
      </c>
      <c r="EE129">
        <v>25006.5</v>
      </c>
      <c r="EF129">
        <v>25104.799999999999</v>
      </c>
      <c r="EG129">
        <v>29310.9</v>
      </c>
      <c r="EH129">
        <v>29305.8</v>
      </c>
      <c r="EI129">
        <v>35311.4</v>
      </c>
      <c r="EJ129">
        <v>35576</v>
      </c>
      <c r="EK129">
        <v>41291</v>
      </c>
      <c r="EL129">
        <v>41730</v>
      </c>
      <c r="EM129">
        <v>1.94278</v>
      </c>
      <c r="EN129">
        <v>2.1345700000000001</v>
      </c>
      <c r="EO129">
        <v>6.5881800000000004E-2</v>
      </c>
      <c r="EP129">
        <v>0</v>
      </c>
      <c r="EQ129">
        <v>26.919599999999999</v>
      </c>
      <c r="ER129">
        <v>999.9</v>
      </c>
      <c r="ES129">
        <v>34.1</v>
      </c>
      <c r="ET129">
        <v>36.4</v>
      </c>
      <c r="EU129">
        <v>28.299499999999998</v>
      </c>
      <c r="EV129">
        <v>62.120100000000001</v>
      </c>
      <c r="EW129">
        <v>25.933499999999999</v>
      </c>
      <c r="EX129">
        <v>2</v>
      </c>
      <c r="EY129">
        <v>0.115163</v>
      </c>
      <c r="EZ129">
        <v>2.3879899999999998</v>
      </c>
      <c r="FA129">
        <v>20.3674</v>
      </c>
      <c r="FB129">
        <v>5.2140000000000004</v>
      </c>
      <c r="FC129">
        <v>12.0099</v>
      </c>
      <c r="FD129">
        <v>4.9879499999999997</v>
      </c>
      <c r="FE129">
        <v>3.2876500000000002</v>
      </c>
      <c r="FF129">
        <v>9634.7000000000007</v>
      </c>
      <c r="FG129">
        <v>9999</v>
      </c>
      <c r="FH129">
        <v>9999</v>
      </c>
      <c r="FI129">
        <v>143.30000000000001</v>
      </c>
      <c r="FJ129">
        <v>1.86748</v>
      </c>
      <c r="FK129">
        <v>1.86646</v>
      </c>
      <c r="FL129">
        <v>1.86599</v>
      </c>
      <c r="FM129">
        <v>1.8658399999999999</v>
      </c>
      <c r="FN129">
        <v>1.86768</v>
      </c>
      <c r="FO129">
        <v>1.87012</v>
      </c>
      <c r="FP129">
        <v>1.8688</v>
      </c>
      <c r="FQ129">
        <v>1.8701300000000001</v>
      </c>
      <c r="FR129">
        <v>0</v>
      </c>
      <c r="FS129">
        <v>0</v>
      </c>
      <c r="FT129">
        <v>0</v>
      </c>
      <c r="FU129">
        <v>0</v>
      </c>
      <c r="FV129" t="s">
        <v>358</v>
      </c>
      <c r="FW129" t="s">
        <v>359</v>
      </c>
      <c r="FX129" t="s">
        <v>360</v>
      </c>
      <c r="FY129" t="s">
        <v>360</v>
      </c>
      <c r="FZ129" t="s">
        <v>360</v>
      </c>
      <c r="GA129" t="s">
        <v>360</v>
      </c>
      <c r="GB129">
        <v>0</v>
      </c>
      <c r="GC129">
        <v>100</v>
      </c>
      <c r="GD129">
        <v>100</v>
      </c>
      <c r="GE129">
        <v>-4.5</v>
      </c>
      <c r="GF129">
        <v>-0.1075</v>
      </c>
      <c r="GG129">
        <v>-1.416173661898785</v>
      </c>
      <c r="GH129">
        <v>-6.7673973195194002E-4</v>
      </c>
      <c r="GI129">
        <v>-1.250690455310944E-6</v>
      </c>
      <c r="GJ129">
        <v>3.8565111497720912E-10</v>
      </c>
      <c r="GK129">
        <v>-0.26405555660328678</v>
      </c>
      <c r="GL129">
        <v>-8.0097668062306809E-3</v>
      </c>
      <c r="GM129">
        <v>7.889985885015092E-4</v>
      </c>
      <c r="GN129">
        <v>-9.0450257093495313E-6</v>
      </c>
      <c r="GO129">
        <v>18</v>
      </c>
      <c r="GP129">
        <v>2288</v>
      </c>
      <c r="GQ129">
        <v>1</v>
      </c>
      <c r="GR129">
        <v>38</v>
      </c>
      <c r="GS129">
        <v>1702.7</v>
      </c>
      <c r="GT129">
        <v>1702.5</v>
      </c>
      <c r="GU129">
        <v>4.21509</v>
      </c>
      <c r="GV129">
        <v>2.0947300000000002</v>
      </c>
      <c r="GW129">
        <v>1.94702</v>
      </c>
      <c r="GX129">
        <v>2.7661099999999998</v>
      </c>
      <c r="GY129">
        <v>2.19482</v>
      </c>
      <c r="GZ129">
        <v>2.3828100000000001</v>
      </c>
      <c r="HA129">
        <v>40.502000000000002</v>
      </c>
      <c r="HB129">
        <v>13.851800000000001</v>
      </c>
      <c r="HC129">
        <v>18</v>
      </c>
      <c r="HD129">
        <v>529.80600000000004</v>
      </c>
      <c r="HE129">
        <v>624.38099999999997</v>
      </c>
      <c r="HF129">
        <v>23.522500000000001</v>
      </c>
      <c r="HG129">
        <v>28.867799999999999</v>
      </c>
      <c r="HH129">
        <v>30.000399999999999</v>
      </c>
      <c r="HI129">
        <v>28.815000000000001</v>
      </c>
      <c r="HJ129">
        <v>28.743300000000001</v>
      </c>
      <c r="HK129">
        <v>84.362700000000004</v>
      </c>
      <c r="HL129">
        <v>7.4573700000000001</v>
      </c>
      <c r="HM129">
        <v>14.5153</v>
      </c>
      <c r="HN129">
        <v>23.524699999999999</v>
      </c>
      <c r="HO129">
        <v>1904.51</v>
      </c>
      <c r="HP129">
        <v>24.119199999999999</v>
      </c>
      <c r="HQ129">
        <v>100.24</v>
      </c>
      <c r="HR129">
        <v>100.252</v>
      </c>
    </row>
    <row r="130" spans="1:226" x14ac:dyDescent="0.2">
      <c r="A130">
        <v>114</v>
      </c>
      <c r="B130">
        <v>1657565987.5</v>
      </c>
      <c r="C130">
        <v>656</v>
      </c>
      <c r="D130" t="s">
        <v>586</v>
      </c>
      <c r="E130" t="s">
        <v>587</v>
      </c>
      <c r="F130">
        <v>5</v>
      </c>
      <c r="G130" t="s">
        <v>353</v>
      </c>
      <c r="H130" t="s">
        <v>354</v>
      </c>
      <c r="I130">
        <v>1657565984.7</v>
      </c>
      <c r="J130">
        <f t="shared" si="34"/>
        <v>2.2402457197656126E-3</v>
      </c>
      <c r="K130">
        <f t="shared" si="35"/>
        <v>2.2402457197656127</v>
      </c>
      <c r="L130">
        <f t="shared" si="36"/>
        <v>44.670749745255463</v>
      </c>
      <c r="M130">
        <f t="shared" si="37"/>
        <v>1846.1130000000001</v>
      </c>
      <c r="N130">
        <f t="shared" si="38"/>
        <v>915.82648028200651</v>
      </c>
      <c r="O130">
        <f t="shared" si="39"/>
        <v>67.424471302040288</v>
      </c>
      <c r="P130">
        <f t="shared" si="40"/>
        <v>135.91351164086782</v>
      </c>
      <c r="Q130">
        <f t="shared" si="41"/>
        <v>8.3172524745751861E-2</v>
      </c>
      <c r="R130">
        <f t="shared" si="42"/>
        <v>3.175845568310979</v>
      </c>
      <c r="S130">
        <f t="shared" si="43"/>
        <v>8.1981113097708752E-2</v>
      </c>
      <c r="T130">
        <f t="shared" si="44"/>
        <v>5.1343817503892733E-2</v>
      </c>
      <c r="U130">
        <f t="shared" si="45"/>
        <v>321.51270629999999</v>
      </c>
      <c r="V130">
        <f t="shared" si="46"/>
        <v>28.802594969315972</v>
      </c>
      <c r="W130">
        <f t="shared" si="47"/>
        <v>27.98961000000001</v>
      </c>
      <c r="X130">
        <f t="shared" si="48"/>
        <v>3.792541747370032</v>
      </c>
      <c r="Y130">
        <f t="shared" si="49"/>
        <v>50.160357798569599</v>
      </c>
      <c r="Z130">
        <f t="shared" si="50"/>
        <v>1.8579388298025981</v>
      </c>
      <c r="AA130">
        <f t="shared" si="51"/>
        <v>3.7039983591496233</v>
      </c>
      <c r="AB130">
        <f t="shared" si="52"/>
        <v>1.934602917567434</v>
      </c>
      <c r="AC130">
        <f t="shared" si="53"/>
        <v>-98.794836241663518</v>
      </c>
      <c r="AD130">
        <f t="shared" si="54"/>
        <v>-69.272356806533836</v>
      </c>
      <c r="AE130">
        <f t="shared" si="55"/>
        <v>-4.7445010038293765</v>
      </c>
      <c r="AF130">
        <f t="shared" si="56"/>
        <v>148.70101224797327</v>
      </c>
      <c r="AG130">
        <f t="shared" si="57"/>
        <v>81.452021526701159</v>
      </c>
      <c r="AH130">
        <f t="shared" si="58"/>
        <v>2.254949317033152</v>
      </c>
      <c r="AI130">
        <f t="shared" si="59"/>
        <v>44.670749745255463</v>
      </c>
      <c r="AJ130">
        <v>1938.9690647498669</v>
      </c>
      <c r="AK130">
        <v>1901.772121212121</v>
      </c>
      <c r="AL130">
        <v>3.4216670034128942</v>
      </c>
      <c r="AM130">
        <v>64.431249241879684</v>
      </c>
      <c r="AN130">
        <f t="shared" si="60"/>
        <v>2.2402457197656127</v>
      </c>
      <c r="AO130">
        <v>24.076362540614429</v>
      </c>
      <c r="AP130">
        <v>25.233078787878789</v>
      </c>
      <c r="AQ130">
        <v>-1.458380876872724E-4</v>
      </c>
      <c r="AR130">
        <v>78.105960505336981</v>
      </c>
      <c r="AS130">
        <v>0</v>
      </c>
      <c r="AT130">
        <v>0</v>
      </c>
      <c r="AU130">
        <f t="shared" si="61"/>
        <v>1</v>
      </c>
      <c r="AV130">
        <f t="shared" si="62"/>
        <v>0</v>
      </c>
      <c r="AW130">
        <f t="shared" si="63"/>
        <v>38778.757072234919</v>
      </c>
      <c r="AX130">
        <f t="shared" si="64"/>
        <v>1999.979</v>
      </c>
      <c r="AY130">
        <f t="shared" si="65"/>
        <v>1681.1823899999999</v>
      </c>
      <c r="AZ130">
        <f t="shared" si="66"/>
        <v>0.8406000213002236</v>
      </c>
      <c r="BA130">
        <f t="shared" si="67"/>
        <v>0.16075804110943165</v>
      </c>
      <c r="BB130">
        <v>2.6469999999999998</v>
      </c>
      <c r="BC130">
        <v>0.5</v>
      </c>
      <c r="BD130" t="s">
        <v>355</v>
      </c>
      <c r="BE130">
        <v>2</v>
      </c>
      <c r="BF130" t="b">
        <v>1</v>
      </c>
      <c r="BG130">
        <v>1657565984.7</v>
      </c>
      <c r="BH130">
        <v>1846.1130000000001</v>
      </c>
      <c r="BI130">
        <v>1891.4369999999999</v>
      </c>
      <c r="BJ130">
        <v>25.23638</v>
      </c>
      <c r="BK130">
        <v>24.072749999999999</v>
      </c>
      <c r="BL130">
        <v>1850.6189999999999</v>
      </c>
      <c r="BM130">
        <v>25.343889999999998</v>
      </c>
      <c r="BN130">
        <v>500.0059</v>
      </c>
      <c r="BO130">
        <v>73.521469999999994</v>
      </c>
      <c r="BP130">
        <v>9.9977680000000013E-2</v>
      </c>
      <c r="BQ130">
        <v>27.58502</v>
      </c>
      <c r="BR130">
        <v>27.98961000000001</v>
      </c>
      <c r="BS130">
        <v>999.9</v>
      </c>
      <c r="BT130">
        <v>0</v>
      </c>
      <c r="BU130">
        <v>0</v>
      </c>
      <c r="BV130">
        <v>9994.1820000000007</v>
      </c>
      <c r="BW130">
        <v>0</v>
      </c>
      <c r="BX130">
        <v>1989.9490000000001</v>
      </c>
      <c r="BY130">
        <v>-45.322409999999998</v>
      </c>
      <c r="BZ130">
        <v>1893.9079999999999</v>
      </c>
      <c r="CA130">
        <v>1938.0909999999999</v>
      </c>
      <c r="CB130">
        <v>1.1636329999999999</v>
      </c>
      <c r="CC130">
        <v>1891.4369999999999</v>
      </c>
      <c r="CD130">
        <v>24.072749999999999</v>
      </c>
      <c r="CE130">
        <v>1.855416</v>
      </c>
      <c r="CF130">
        <v>1.769865</v>
      </c>
      <c r="CG130">
        <v>16.261659999999999</v>
      </c>
      <c r="CH130">
        <v>15.52314</v>
      </c>
      <c r="CI130">
        <v>1999.979</v>
      </c>
      <c r="CJ130">
        <v>0.9799983000000001</v>
      </c>
      <c r="CK130">
        <v>2.0001209999999998E-2</v>
      </c>
      <c r="CL130">
        <v>0</v>
      </c>
      <c r="CM130">
        <v>2.1144099999999999</v>
      </c>
      <c r="CN130">
        <v>0</v>
      </c>
      <c r="CO130">
        <v>5563.3860000000004</v>
      </c>
      <c r="CP130">
        <v>16749.3</v>
      </c>
      <c r="CQ130">
        <v>39.199599999999997</v>
      </c>
      <c r="CR130">
        <v>40.75</v>
      </c>
      <c r="CS130">
        <v>39.449599999999997</v>
      </c>
      <c r="CT130">
        <v>39.436999999999998</v>
      </c>
      <c r="CU130">
        <v>38.436999999999998</v>
      </c>
      <c r="CV130">
        <v>1959.9780000000001</v>
      </c>
      <c r="CW130">
        <v>40.000999999999998</v>
      </c>
      <c r="CX130">
        <v>0</v>
      </c>
      <c r="CY130">
        <v>1657565987.7</v>
      </c>
      <c r="CZ130">
        <v>0</v>
      </c>
      <c r="DA130">
        <v>0</v>
      </c>
      <c r="DB130" t="s">
        <v>356</v>
      </c>
      <c r="DC130">
        <v>1657463822.5999999</v>
      </c>
      <c r="DD130">
        <v>1657463835.0999999</v>
      </c>
      <c r="DE130">
        <v>0</v>
      </c>
      <c r="DF130">
        <v>-2.657</v>
      </c>
      <c r="DG130">
        <v>-13.192</v>
      </c>
      <c r="DH130">
        <v>-3.9239999999999999</v>
      </c>
      <c r="DI130">
        <v>-0.217</v>
      </c>
      <c r="DJ130">
        <v>376</v>
      </c>
      <c r="DK130">
        <v>3</v>
      </c>
      <c r="DL130">
        <v>0.48</v>
      </c>
      <c r="DM130">
        <v>0.03</v>
      </c>
      <c r="DN130">
        <v>-44.968256097560982</v>
      </c>
      <c r="DO130">
        <v>-2.000870383275311</v>
      </c>
      <c r="DP130">
        <v>0.28675778854651529</v>
      </c>
      <c r="DQ130">
        <v>0</v>
      </c>
      <c r="DR130">
        <v>1.1639185365853659</v>
      </c>
      <c r="DS130">
        <v>-4.3465296167245822E-2</v>
      </c>
      <c r="DT130">
        <v>8.7254328457803346E-3</v>
      </c>
      <c r="DU130">
        <v>1</v>
      </c>
      <c r="DV130">
        <v>1</v>
      </c>
      <c r="DW130">
        <v>2</v>
      </c>
      <c r="DX130" t="s">
        <v>357</v>
      </c>
      <c r="DY130">
        <v>2.98</v>
      </c>
      <c r="DZ130">
        <v>2.7154400000000001</v>
      </c>
      <c r="EA130">
        <v>0.20773</v>
      </c>
      <c r="EB130">
        <v>0.20850299999999999</v>
      </c>
      <c r="EC130">
        <v>9.0953800000000001E-2</v>
      </c>
      <c r="ED130">
        <v>8.6220000000000005E-2</v>
      </c>
      <c r="EE130">
        <v>24971.7</v>
      </c>
      <c r="EF130">
        <v>25070.2</v>
      </c>
      <c r="EG130">
        <v>29310.7</v>
      </c>
      <c r="EH130">
        <v>29305.3</v>
      </c>
      <c r="EI130">
        <v>35311.9</v>
      </c>
      <c r="EJ130">
        <v>35577.1</v>
      </c>
      <c r="EK130">
        <v>41290.800000000003</v>
      </c>
      <c r="EL130">
        <v>41729.5</v>
      </c>
      <c r="EM130">
        <v>1.9428000000000001</v>
      </c>
      <c r="EN130">
        <v>2.1347499999999999</v>
      </c>
      <c r="EO130">
        <v>6.4965300000000004E-2</v>
      </c>
      <c r="EP130">
        <v>0</v>
      </c>
      <c r="EQ130">
        <v>26.9191</v>
      </c>
      <c r="ER130">
        <v>999.9</v>
      </c>
      <c r="ES130">
        <v>34</v>
      </c>
      <c r="ET130">
        <v>36.4</v>
      </c>
      <c r="EU130">
        <v>28.216999999999999</v>
      </c>
      <c r="EV130">
        <v>61.950099999999999</v>
      </c>
      <c r="EW130">
        <v>25.945499999999999</v>
      </c>
      <c r="EX130">
        <v>2</v>
      </c>
      <c r="EY130">
        <v>0.114507</v>
      </c>
      <c r="EZ130">
        <v>0.85704499999999995</v>
      </c>
      <c r="FA130">
        <v>20.377199999999998</v>
      </c>
      <c r="FB130">
        <v>5.2181899999999999</v>
      </c>
      <c r="FC130">
        <v>12.0099</v>
      </c>
      <c r="FD130">
        <v>4.9890999999999996</v>
      </c>
      <c r="FE130">
        <v>3.2885499999999999</v>
      </c>
      <c r="FF130">
        <v>9634.7000000000007</v>
      </c>
      <c r="FG130">
        <v>9999</v>
      </c>
      <c r="FH130">
        <v>9999</v>
      </c>
      <c r="FI130">
        <v>143.30000000000001</v>
      </c>
      <c r="FJ130">
        <v>1.8674999999999999</v>
      </c>
      <c r="FK130">
        <v>1.86646</v>
      </c>
      <c r="FL130">
        <v>1.8660000000000001</v>
      </c>
      <c r="FM130">
        <v>1.8658399999999999</v>
      </c>
      <c r="FN130">
        <v>1.86768</v>
      </c>
      <c r="FO130">
        <v>1.87012</v>
      </c>
      <c r="FP130">
        <v>1.86879</v>
      </c>
      <c r="FQ130">
        <v>1.8701399999999999</v>
      </c>
      <c r="FR130">
        <v>0</v>
      </c>
      <c r="FS130">
        <v>0</v>
      </c>
      <c r="FT130">
        <v>0</v>
      </c>
      <c r="FU130">
        <v>0</v>
      </c>
      <c r="FV130" t="s">
        <v>358</v>
      </c>
      <c r="FW130" t="s">
        <v>359</v>
      </c>
      <c r="FX130" t="s">
        <v>360</v>
      </c>
      <c r="FY130" t="s">
        <v>360</v>
      </c>
      <c r="FZ130" t="s">
        <v>360</v>
      </c>
      <c r="GA130" t="s">
        <v>360</v>
      </c>
      <c r="GB130">
        <v>0</v>
      </c>
      <c r="GC130">
        <v>100</v>
      </c>
      <c r="GD130">
        <v>100</v>
      </c>
      <c r="GE130">
        <v>-4.5199999999999996</v>
      </c>
      <c r="GF130">
        <v>-0.1075</v>
      </c>
      <c r="GG130">
        <v>-1.416173661898785</v>
      </c>
      <c r="GH130">
        <v>-6.7673973195194002E-4</v>
      </c>
      <c r="GI130">
        <v>-1.250690455310944E-6</v>
      </c>
      <c r="GJ130">
        <v>3.8565111497720912E-10</v>
      </c>
      <c r="GK130">
        <v>-0.26405555660328678</v>
      </c>
      <c r="GL130">
        <v>-8.0097668062306809E-3</v>
      </c>
      <c r="GM130">
        <v>7.889985885015092E-4</v>
      </c>
      <c r="GN130">
        <v>-9.0450257093495313E-6</v>
      </c>
      <c r="GO130">
        <v>18</v>
      </c>
      <c r="GP130">
        <v>2288</v>
      </c>
      <c r="GQ130">
        <v>1</v>
      </c>
      <c r="GR130">
        <v>38</v>
      </c>
      <c r="GS130">
        <v>1702.7</v>
      </c>
      <c r="GT130">
        <v>1702.5</v>
      </c>
      <c r="GU130">
        <v>4.2431599999999996</v>
      </c>
      <c r="GV130">
        <v>2.1765099999999999</v>
      </c>
      <c r="GW130">
        <v>1.94702</v>
      </c>
      <c r="GX130">
        <v>2.7648899999999998</v>
      </c>
      <c r="GY130">
        <v>2.19482</v>
      </c>
      <c r="GZ130">
        <v>2.33765</v>
      </c>
      <c r="HA130">
        <v>40.502000000000002</v>
      </c>
      <c r="HB130">
        <v>13.851800000000001</v>
      </c>
      <c r="HC130">
        <v>18</v>
      </c>
      <c r="HD130">
        <v>529.84400000000005</v>
      </c>
      <c r="HE130">
        <v>624.55700000000002</v>
      </c>
      <c r="HF130">
        <v>23.5762</v>
      </c>
      <c r="HG130">
        <v>28.8734</v>
      </c>
      <c r="HH130">
        <v>29.999600000000001</v>
      </c>
      <c r="HI130">
        <v>28.817499999999999</v>
      </c>
      <c r="HJ130">
        <v>28.746300000000002</v>
      </c>
      <c r="HK130">
        <v>84.878799999999998</v>
      </c>
      <c r="HL130">
        <v>7.4573700000000001</v>
      </c>
      <c r="HM130">
        <v>14.5153</v>
      </c>
      <c r="HN130">
        <v>24.011099999999999</v>
      </c>
      <c r="HO130">
        <v>1917.88</v>
      </c>
      <c r="HP130">
        <v>24.1083</v>
      </c>
      <c r="HQ130">
        <v>100.239</v>
      </c>
      <c r="HR130">
        <v>100.251</v>
      </c>
    </row>
    <row r="131" spans="1:226" x14ac:dyDescent="0.2">
      <c r="A131">
        <v>115</v>
      </c>
      <c r="B131">
        <v>1657565992.5</v>
      </c>
      <c r="C131">
        <v>661</v>
      </c>
      <c r="D131" t="s">
        <v>588</v>
      </c>
      <c r="E131" t="s">
        <v>589</v>
      </c>
      <c r="F131">
        <v>5</v>
      </c>
      <c r="G131" t="s">
        <v>353</v>
      </c>
      <c r="H131" t="s">
        <v>354</v>
      </c>
      <c r="I131">
        <v>1657565990</v>
      </c>
      <c r="J131">
        <f t="shared" si="34"/>
        <v>2.2754872902192532E-3</v>
      </c>
      <c r="K131">
        <f t="shared" si="35"/>
        <v>2.2754872902192531</v>
      </c>
      <c r="L131">
        <f t="shared" si="36"/>
        <v>44.858942671984678</v>
      </c>
      <c r="M131">
        <f t="shared" si="37"/>
        <v>1863.67</v>
      </c>
      <c r="N131">
        <f t="shared" si="38"/>
        <v>942.53688987832061</v>
      </c>
      <c r="O131">
        <f t="shared" si="39"/>
        <v>69.391609692669761</v>
      </c>
      <c r="P131">
        <f t="shared" si="40"/>
        <v>137.20742670627268</v>
      </c>
      <c r="Q131">
        <f t="shared" si="41"/>
        <v>8.4519820702995602E-2</v>
      </c>
      <c r="R131">
        <f t="shared" si="42"/>
        <v>3.1792432370094796</v>
      </c>
      <c r="S131">
        <f t="shared" si="43"/>
        <v>8.3291099211723008E-2</v>
      </c>
      <c r="T131">
        <f t="shared" si="44"/>
        <v>5.2165844653504073E-2</v>
      </c>
      <c r="U131">
        <f t="shared" si="45"/>
        <v>321.51227599999999</v>
      </c>
      <c r="V131">
        <f t="shared" si="46"/>
        <v>28.788347947099187</v>
      </c>
      <c r="W131">
        <f t="shared" si="47"/>
        <v>27.986111111111111</v>
      </c>
      <c r="X131">
        <f t="shared" si="48"/>
        <v>3.7917681795411187</v>
      </c>
      <c r="Y131">
        <f t="shared" si="49"/>
        <v>50.164604638766654</v>
      </c>
      <c r="Z131">
        <f t="shared" si="50"/>
        <v>1.8576026518112647</v>
      </c>
      <c r="AA131">
        <f t="shared" si="51"/>
        <v>3.7030146358927545</v>
      </c>
      <c r="AB131">
        <f t="shared" si="52"/>
        <v>1.934165527729854</v>
      </c>
      <c r="AC131">
        <f t="shared" si="53"/>
        <v>-100.34898949866907</v>
      </c>
      <c r="AD131">
        <f t="shared" si="54"/>
        <v>-69.525294293312498</v>
      </c>
      <c r="AE131">
        <f t="shared" si="55"/>
        <v>-4.7565451162002432</v>
      </c>
      <c r="AF131">
        <f t="shared" si="56"/>
        <v>146.88144709181816</v>
      </c>
      <c r="AG131">
        <f t="shared" si="57"/>
        <v>81.560985899874254</v>
      </c>
      <c r="AH131">
        <f t="shared" si="58"/>
        <v>2.2898011113922623</v>
      </c>
      <c r="AI131">
        <f t="shared" si="59"/>
        <v>44.858942671984678</v>
      </c>
      <c r="AJ131">
        <v>1955.964299563557</v>
      </c>
      <c r="AK131">
        <v>1918.725090909091</v>
      </c>
      <c r="AL131">
        <v>3.406028984637461</v>
      </c>
      <c r="AM131">
        <v>64.431249241879684</v>
      </c>
      <c r="AN131">
        <f t="shared" si="60"/>
        <v>2.2754872902192531</v>
      </c>
      <c r="AO131">
        <v>24.058526761073139</v>
      </c>
      <c r="AP131">
        <v>25.23300787878788</v>
      </c>
      <c r="AQ131">
        <v>-5.6196816377874612E-5</v>
      </c>
      <c r="AR131">
        <v>78.105960505336981</v>
      </c>
      <c r="AS131">
        <v>0</v>
      </c>
      <c r="AT131">
        <v>0</v>
      </c>
      <c r="AU131">
        <f t="shared" si="61"/>
        <v>1</v>
      </c>
      <c r="AV131">
        <f t="shared" si="62"/>
        <v>0</v>
      </c>
      <c r="AW131">
        <f t="shared" si="63"/>
        <v>38834.90435586861</v>
      </c>
      <c r="AX131">
        <f t="shared" si="64"/>
        <v>1999.9766666666669</v>
      </c>
      <c r="AY131">
        <f t="shared" si="65"/>
        <v>1681.1804000000002</v>
      </c>
      <c r="AZ131">
        <f t="shared" si="66"/>
        <v>0.84060000700008164</v>
      </c>
      <c r="BA131">
        <f t="shared" si="67"/>
        <v>0.16075801351015759</v>
      </c>
      <c r="BB131">
        <v>2.6469999999999998</v>
      </c>
      <c r="BC131">
        <v>0.5</v>
      </c>
      <c r="BD131" t="s">
        <v>355</v>
      </c>
      <c r="BE131">
        <v>2</v>
      </c>
      <c r="BF131" t="b">
        <v>1</v>
      </c>
      <c r="BG131">
        <v>1657565990</v>
      </c>
      <c r="BH131">
        <v>1863.67</v>
      </c>
      <c r="BI131">
        <v>1909.106666666667</v>
      </c>
      <c r="BJ131">
        <v>25.231566666666669</v>
      </c>
      <c r="BK131">
        <v>24.04995555555556</v>
      </c>
      <c r="BL131">
        <v>1868.2033333333329</v>
      </c>
      <c r="BM131">
        <v>25.33914444444444</v>
      </c>
      <c r="BN131">
        <v>500.0098888888889</v>
      </c>
      <c r="BO131">
        <v>73.52206666666666</v>
      </c>
      <c r="BP131">
        <v>0.1001018</v>
      </c>
      <c r="BQ131">
        <v>27.58047777777778</v>
      </c>
      <c r="BR131">
        <v>27.986111111111111</v>
      </c>
      <c r="BS131">
        <v>999.90000000000009</v>
      </c>
      <c r="BT131">
        <v>0</v>
      </c>
      <c r="BU131">
        <v>0</v>
      </c>
      <c r="BV131">
        <v>10009.027777777779</v>
      </c>
      <c r="BW131">
        <v>0</v>
      </c>
      <c r="BX131">
        <v>1973.307777777778</v>
      </c>
      <c r="BY131">
        <v>-45.43568888888889</v>
      </c>
      <c r="BZ131">
        <v>1911.913333333333</v>
      </c>
      <c r="CA131">
        <v>1956.152222222222</v>
      </c>
      <c r="CB131">
        <v>1.1816011111111111</v>
      </c>
      <c r="CC131">
        <v>1909.106666666667</v>
      </c>
      <c r="CD131">
        <v>24.04995555555556</v>
      </c>
      <c r="CE131">
        <v>1.855077777777778</v>
      </c>
      <c r="CF131">
        <v>1.768202222222222</v>
      </c>
      <c r="CG131">
        <v>16.25876666666667</v>
      </c>
      <c r="CH131">
        <v>15.508466666666671</v>
      </c>
      <c r="CI131">
        <v>1999.9766666666669</v>
      </c>
      <c r="CJ131">
        <v>0.97999866666666668</v>
      </c>
      <c r="CK131">
        <v>2.0000855555555551E-2</v>
      </c>
      <c r="CL131">
        <v>0</v>
      </c>
      <c r="CM131">
        <v>2.299811111111111</v>
      </c>
      <c r="CN131">
        <v>0</v>
      </c>
      <c r="CO131">
        <v>5585.8055555555557</v>
      </c>
      <c r="CP131">
        <v>16749.255555555559</v>
      </c>
      <c r="CQ131">
        <v>39.243000000000002</v>
      </c>
      <c r="CR131">
        <v>40.75</v>
      </c>
      <c r="CS131">
        <v>39.5</v>
      </c>
      <c r="CT131">
        <v>39.436999999999998</v>
      </c>
      <c r="CU131">
        <v>38.436999999999998</v>
      </c>
      <c r="CV131">
        <v>1959.9766666666669</v>
      </c>
      <c r="CW131">
        <v>40</v>
      </c>
      <c r="CX131">
        <v>0</v>
      </c>
      <c r="CY131">
        <v>1657565993.0999999</v>
      </c>
      <c r="CZ131">
        <v>0</v>
      </c>
      <c r="DA131">
        <v>0</v>
      </c>
      <c r="DB131" t="s">
        <v>356</v>
      </c>
      <c r="DC131">
        <v>1657463822.5999999</v>
      </c>
      <c r="DD131">
        <v>1657463835.0999999</v>
      </c>
      <c r="DE131">
        <v>0</v>
      </c>
      <c r="DF131">
        <v>-2.657</v>
      </c>
      <c r="DG131">
        <v>-13.192</v>
      </c>
      <c r="DH131">
        <v>-3.9239999999999999</v>
      </c>
      <c r="DI131">
        <v>-0.217</v>
      </c>
      <c r="DJ131">
        <v>376</v>
      </c>
      <c r="DK131">
        <v>3</v>
      </c>
      <c r="DL131">
        <v>0.48</v>
      </c>
      <c r="DM131">
        <v>0.03</v>
      </c>
      <c r="DN131">
        <v>-45.098775609756103</v>
      </c>
      <c r="DO131">
        <v>-3.0417470383275869</v>
      </c>
      <c r="DP131">
        <v>0.32129579091356703</v>
      </c>
      <c r="DQ131">
        <v>0</v>
      </c>
      <c r="DR131">
        <v>1.1651043902439031</v>
      </c>
      <c r="DS131">
        <v>4.7290034843205861E-2</v>
      </c>
      <c r="DT131">
        <v>1.043998225603119E-2</v>
      </c>
      <c r="DU131">
        <v>1</v>
      </c>
      <c r="DV131">
        <v>1</v>
      </c>
      <c r="DW131">
        <v>2</v>
      </c>
      <c r="DX131" t="s">
        <v>357</v>
      </c>
      <c r="DY131">
        <v>2.9806400000000002</v>
      </c>
      <c r="DZ131">
        <v>2.71597</v>
      </c>
      <c r="EA131">
        <v>0.20880899999999999</v>
      </c>
      <c r="EB131">
        <v>0.209565</v>
      </c>
      <c r="EC131">
        <v>9.0948899999999999E-2</v>
      </c>
      <c r="ED131">
        <v>8.6128499999999997E-2</v>
      </c>
      <c r="EE131">
        <v>24937.5</v>
      </c>
      <c r="EF131">
        <v>25036.400000000001</v>
      </c>
      <c r="EG131">
        <v>29310.400000000001</v>
      </c>
      <c r="EH131">
        <v>29305.200000000001</v>
      </c>
      <c r="EI131">
        <v>35311.9</v>
      </c>
      <c r="EJ131">
        <v>35580.5</v>
      </c>
      <c r="EK131">
        <v>41290.5</v>
      </c>
      <c r="EL131">
        <v>41729.300000000003</v>
      </c>
      <c r="EM131">
        <v>1.9433499999999999</v>
      </c>
      <c r="EN131">
        <v>2.1344699999999999</v>
      </c>
      <c r="EO131">
        <v>6.6205899999999998E-2</v>
      </c>
      <c r="EP131">
        <v>0</v>
      </c>
      <c r="EQ131">
        <v>26.917899999999999</v>
      </c>
      <c r="ER131">
        <v>999.9</v>
      </c>
      <c r="ES131">
        <v>34</v>
      </c>
      <c r="ET131">
        <v>36.4</v>
      </c>
      <c r="EU131">
        <v>28.215499999999999</v>
      </c>
      <c r="EV131">
        <v>62.140099999999997</v>
      </c>
      <c r="EW131">
        <v>25.881399999999999</v>
      </c>
      <c r="EX131">
        <v>2</v>
      </c>
      <c r="EY131">
        <v>0.11187999999999999</v>
      </c>
      <c r="EZ131">
        <v>1.05958</v>
      </c>
      <c r="FA131">
        <v>20.381399999999999</v>
      </c>
      <c r="FB131">
        <v>5.2184900000000001</v>
      </c>
      <c r="FC131">
        <v>12.0099</v>
      </c>
      <c r="FD131">
        <v>4.9891500000000004</v>
      </c>
      <c r="FE131">
        <v>3.2885800000000001</v>
      </c>
      <c r="FF131">
        <v>9634.7000000000007</v>
      </c>
      <c r="FG131">
        <v>9999</v>
      </c>
      <c r="FH131">
        <v>9999</v>
      </c>
      <c r="FI131">
        <v>143.30000000000001</v>
      </c>
      <c r="FJ131">
        <v>1.86751</v>
      </c>
      <c r="FK131">
        <v>1.86646</v>
      </c>
      <c r="FL131">
        <v>1.86599</v>
      </c>
      <c r="FM131">
        <v>1.8658399999999999</v>
      </c>
      <c r="FN131">
        <v>1.86768</v>
      </c>
      <c r="FO131">
        <v>1.87012</v>
      </c>
      <c r="FP131">
        <v>1.86876</v>
      </c>
      <c r="FQ131">
        <v>1.87015</v>
      </c>
      <c r="FR131">
        <v>0</v>
      </c>
      <c r="FS131">
        <v>0</v>
      </c>
      <c r="FT131">
        <v>0</v>
      </c>
      <c r="FU131">
        <v>0</v>
      </c>
      <c r="FV131" t="s">
        <v>358</v>
      </c>
      <c r="FW131" t="s">
        <v>359</v>
      </c>
      <c r="FX131" t="s">
        <v>360</v>
      </c>
      <c r="FY131" t="s">
        <v>360</v>
      </c>
      <c r="FZ131" t="s">
        <v>360</v>
      </c>
      <c r="GA131" t="s">
        <v>360</v>
      </c>
      <c r="GB131">
        <v>0</v>
      </c>
      <c r="GC131">
        <v>100</v>
      </c>
      <c r="GD131">
        <v>100</v>
      </c>
      <c r="GE131">
        <v>-4.54</v>
      </c>
      <c r="GF131">
        <v>-0.1076</v>
      </c>
      <c r="GG131">
        <v>-1.416173661898785</v>
      </c>
      <c r="GH131">
        <v>-6.7673973195194002E-4</v>
      </c>
      <c r="GI131">
        <v>-1.250690455310944E-6</v>
      </c>
      <c r="GJ131">
        <v>3.8565111497720912E-10</v>
      </c>
      <c r="GK131">
        <v>-0.26405555660328678</v>
      </c>
      <c r="GL131">
        <v>-8.0097668062306809E-3</v>
      </c>
      <c r="GM131">
        <v>7.889985885015092E-4</v>
      </c>
      <c r="GN131">
        <v>-9.0450257093495313E-6</v>
      </c>
      <c r="GO131">
        <v>18</v>
      </c>
      <c r="GP131">
        <v>2288</v>
      </c>
      <c r="GQ131">
        <v>1</v>
      </c>
      <c r="GR131">
        <v>38</v>
      </c>
      <c r="GS131">
        <v>1702.8</v>
      </c>
      <c r="GT131">
        <v>1702.6</v>
      </c>
      <c r="GU131">
        <v>4.2687999999999997</v>
      </c>
      <c r="GV131">
        <v>2.0886200000000001</v>
      </c>
      <c r="GW131">
        <v>1.94702</v>
      </c>
      <c r="GX131">
        <v>2.7648899999999998</v>
      </c>
      <c r="GY131">
        <v>2.19482</v>
      </c>
      <c r="GZ131">
        <v>2.34741</v>
      </c>
      <c r="HA131">
        <v>40.502000000000002</v>
      </c>
      <c r="HB131">
        <v>13.8606</v>
      </c>
      <c r="HC131">
        <v>18</v>
      </c>
      <c r="HD131">
        <v>530.24599999999998</v>
      </c>
      <c r="HE131">
        <v>624.36699999999996</v>
      </c>
      <c r="HF131">
        <v>23.990200000000002</v>
      </c>
      <c r="HG131">
        <v>28.878499999999999</v>
      </c>
      <c r="HH131">
        <v>29.998699999999999</v>
      </c>
      <c r="HI131">
        <v>28.821100000000001</v>
      </c>
      <c r="HJ131">
        <v>28.749400000000001</v>
      </c>
      <c r="HK131">
        <v>85.441599999999994</v>
      </c>
      <c r="HL131">
        <v>7.17997</v>
      </c>
      <c r="HM131">
        <v>14.8965</v>
      </c>
      <c r="HN131">
        <v>24.023599999999998</v>
      </c>
      <c r="HO131">
        <v>1937.94</v>
      </c>
      <c r="HP131">
        <v>24.093399999999999</v>
      </c>
      <c r="HQ131">
        <v>100.238</v>
      </c>
      <c r="HR131">
        <v>100.25</v>
      </c>
    </row>
    <row r="132" spans="1:226" x14ac:dyDescent="0.2">
      <c r="A132">
        <v>116</v>
      </c>
      <c r="B132">
        <v>1657565997.5</v>
      </c>
      <c r="C132">
        <v>666</v>
      </c>
      <c r="D132" t="s">
        <v>590</v>
      </c>
      <c r="E132" t="s">
        <v>591</v>
      </c>
      <c r="F132">
        <v>5</v>
      </c>
      <c r="G132" t="s">
        <v>353</v>
      </c>
      <c r="H132" t="s">
        <v>354</v>
      </c>
      <c r="I132">
        <v>1657565994.7</v>
      </c>
      <c r="J132">
        <f t="shared" si="34"/>
        <v>2.2660024587202901E-3</v>
      </c>
      <c r="K132">
        <f t="shared" si="35"/>
        <v>2.26600245872029</v>
      </c>
      <c r="L132">
        <f t="shared" si="36"/>
        <v>45.310100729465979</v>
      </c>
      <c r="M132">
        <f t="shared" si="37"/>
        <v>1879.2940000000001</v>
      </c>
      <c r="N132">
        <f t="shared" si="38"/>
        <v>942.87087352811614</v>
      </c>
      <c r="O132">
        <f t="shared" si="39"/>
        <v>69.415761567983125</v>
      </c>
      <c r="P132">
        <f t="shared" si="40"/>
        <v>138.35682900247235</v>
      </c>
      <c r="Q132">
        <f t="shared" si="41"/>
        <v>8.3921700756855372E-2</v>
      </c>
      <c r="R132">
        <f t="shared" si="42"/>
        <v>3.1777939480541559</v>
      </c>
      <c r="S132">
        <f t="shared" si="43"/>
        <v>8.2709629939871618E-2</v>
      </c>
      <c r="T132">
        <f t="shared" si="44"/>
        <v>5.1800960088833073E-2</v>
      </c>
      <c r="U132">
        <f t="shared" si="45"/>
        <v>321.51264839999999</v>
      </c>
      <c r="V132">
        <f t="shared" si="46"/>
        <v>28.802094782404442</v>
      </c>
      <c r="W132">
        <f t="shared" si="47"/>
        <v>28.007349999999999</v>
      </c>
      <c r="X132">
        <f t="shared" si="48"/>
        <v>3.7964659954757844</v>
      </c>
      <c r="Y132">
        <f t="shared" si="49"/>
        <v>50.113223499008797</v>
      </c>
      <c r="Z132">
        <f t="shared" si="50"/>
        <v>1.8568888592233184</v>
      </c>
      <c r="AA132">
        <f t="shared" si="51"/>
        <v>3.7053869808635369</v>
      </c>
      <c r="AB132">
        <f t="shared" si="52"/>
        <v>1.9395771362524661</v>
      </c>
      <c r="AC132">
        <f t="shared" si="53"/>
        <v>-99.930708429564788</v>
      </c>
      <c r="AD132">
        <f t="shared" si="54"/>
        <v>-71.25592487005197</v>
      </c>
      <c r="AE132">
        <f t="shared" si="55"/>
        <v>-4.8779519363217396</v>
      </c>
      <c r="AF132">
        <f t="shared" si="56"/>
        <v>145.44806316406152</v>
      </c>
      <c r="AG132">
        <f t="shared" si="57"/>
        <v>81.61731386058139</v>
      </c>
      <c r="AH132">
        <f t="shared" si="58"/>
        <v>2.3315765859777482</v>
      </c>
      <c r="AI132">
        <f t="shared" si="59"/>
        <v>45.310100729465979</v>
      </c>
      <c r="AJ132">
        <v>1973.011441370689</v>
      </c>
      <c r="AK132">
        <v>1935.6733939393939</v>
      </c>
      <c r="AL132">
        <v>3.3672160433521041</v>
      </c>
      <c r="AM132">
        <v>64.431249241879684</v>
      </c>
      <c r="AN132">
        <f t="shared" si="60"/>
        <v>2.26600245872029</v>
      </c>
      <c r="AO132">
        <v>24.01388123353583</v>
      </c>
      <c r="AP132">
        <v>25.210945454545438</v>
      </c>
      <c r="AQ132">
        <v>-6.0153722943145577E-3</v>
      </c>
      <c r="AR132">
        <v>78.105960505336981</v>
      </c>
      <c r="AS132">
        <v>0</v>
      </c>
      <c r="AT132">
        <v>0</v>
      </c>
      <c r="AU132">
        <f t="shared" si="61"/>
        <v>1</v>
      </c>
      <c r="AV132">
        <f t="shared" si="62"/>
        <v>0</v>
      </c>
      <c r="AW132">
        <f t="shared" si="63"/>
        <v>38809.791450217221</v>
      </c>
      <c r="AX132">
        <f t="shared" si="64"/>
        <v>1999.979</v>
      </c>
      <c r="AY132">
        <f t="shared" si="65"/>
        <v>1681.18236</v>
      </c>
      <c r="AZ132">
        <f t="shared" si="66"/>
        <v>0.84060000630006615</v>
      </c>
      <c r="BA132">
        <f t="shared" si="67"/>
        <v>0.16075801215912766</v>
      </c>
      <c r="BB132">
        <v>2.6469999999999998</v>
      </c>
      <c r="BC132">
        <v>0.5</v>
      </c>
      <c r="BD132" t="s">
        <v>355</v>
      </c>
      <c r="BE132">
        <v>2</v>
      </c>
      <c r="BF132" t="b">
        <v>1</v>
      </c>
      <c r="BG132">
        <v>1657565994.7</v>
      </c>
      <c r="BH132">
        <v>1879.2940000000001</v>
      </c>
      <c r="BI132">
        <v>1924.8240000000001</v>
      </c>
      <c r="BJ132">
        <v>25.22203</v>
      </c>
      <c r="BK132">
        <v>24.01877</v>
      </c>
      <c r="BL132">
        <v>1883.8440000000001</v>
      </c>
      <c r="BM132">
        <v>25.329750000000001</v>
      </c>
      <c r="BN132">
        <v>499.97679999999991</v>
      </c>
      <c r="BO132">
        <v>73.521860000000004</v>
      </c>
      <c r="BP132">
        <v>9.9845279999999995E-2</v>
      </c>
      <c r="BQ132">
        <v>27.591429999999999</v>
      </c>
      <c r="BR132">
        <v>28.007349999999999</v>
      </c>
      <c r="BS132">
        <v>999.9</v>
      </c>
      <c r="BT132">
        <v>0</v>
      </c>
      <c r="BU132">
        <v>0</v>
      </c>
      <c r="BV132">
        <v>10002.688</v>
      </c>
      <c r="BW132">
        <v>0</v>
      </c>
      <c r="BX132">
        <v>2049.5610000000001</v>
      </c>
      <c r="BY132">
        <v>-45.529299999999999</v>
      </c>
      <c r="BZ132">
        <v>1927.92</v>
      </c>
      <c r="CA132">
        <v>1972.192</v>
      </c>
      <c r="CB132">
        <v>1.2032639999999999</v>
      </c>
      <c r="CC132">
        <v>1924.8240000000001</v>
      </c>
      <c r="CD132">
        <v>24.01877</v>
      </c>
      <c r="CE132">
        <v>1.854371</v>
      </c>
      <c r="CF132">
        <v>1.765903</v>
      </c>
      <c r="CG132">
        <v>16.25281</v>
      </c>
      <c r="CH132">
        <v>15.48821</v>
      </c>
      <c r="CI132">
        <v>1999.979</v>
      </c>
      <c r="CJ132">
        <v>0.97999890000000001</v>
      </c>
      <c r="CK132">
        <v>2.0000629999999998E-2</v>
      </c>
      <c r="CL132">
        <v>0</v>
      </c>
      <c r="CM132">
        <v>2.3166500000000001</v>
      </c>
      <c r="CN132">
        <v>0</v>
      </c>
      <c r="CO132">
        <v>5616.9040000000005</v>
      </c>
      <c r="CP132">
        <v>16749.27</v>
      </c>
      <c r="CQ132">
        <v>39.25</v>
      </c>
      <c r="CR132">
        <v>40.805799999999998</v>
      </c>
      <c r="CS132">
        <v>39.5</v>
      </c>
      <c r="CT132">
        <v>39.474800000000002</v>
      </c>
      <c r="CU132">
        <v>38.436999999999998</v>
      </c>
      <c r="CV132">
        <v>1959.979</v>
      </c>
      <c r="CW132">
        <v>40</v>
      </c>
      <c r="CX132">
        <v>0</v>
      </c>
      <c r="CY132">
        <v>1657565997.9000001</v>
      </c>
      <c r="CZ132">
        <v>0</v>
      </c>
      <c r="DA132">
        <v>0</v>
      </c>
      <c r="DB132" t="s">
        <v>356</v>
      </c>
      <c r="DC132">
        <v>1657463822.5999999</v>
      </c>
      <c r="DD132">
        <v>1657463835.0999999</v>
      </c>
      <c r="DE132">
        <v>0</v>
      </c>
      <c r="DF132">
        <v>-2.657</v>
      </c>
      <c r="DG132">
        <v>-13.192</v>
      </c>
      <c r="DH132">
        <v>-3.9239999999999999</v>
      </c>
      <c r="DI132">
        <v>-0.217</v>
      </c>
      <c r="DJ132">
        <v>376</v>
      </c>
      <c r="DK132">
        <v>3</v>
      </c>
      <c r="DL132">
        <v>0.48</v>
      </c>
      <c r="DM132">
        <v>0.03</v>
      </c>
      <c r="DN132">
        <v>-45.321251219512192</v>
      </c>
      <c r="DO132">
        <v>-1.7220982578397159</v>
      </c>
      <c r="DP132">
        <v>0.18390205256477471</v>
      </c>
      <c r="DQ132">
        <v>0</v>
      </c>
      <c r="DR132">
        <v>1.174724634146342</v>
      </c>
      <c r="DS132">
        <v>0.1867772822299652</v>
      </c>
      <c r="DT132">
        <v>2.0098395166798389E-2</v>
      </c>
      <c r="DU132">
        <v>0</v>
      </c>
      <c r="DV132">
        <v>0</v>
      </c>
      <c r="DW132">
        <v>2</v>
      </c>
      <c r="DX132" t="s">
        <v>363</v>
      </c>
      <c r="DY132">
        <v>2.9801899999999999</v>
      </c>
      <c r="DZ132">
        <v>2.71576</v>
      </c>
      <c r="EA132">
        <v>0.20988499999999999</v>
      </c>
      <c r="EB132">
        <v>0.21063299999999999</v>
      </c>
      <c r="EC132">
        <v>9.0894500000000003E-2</v>
      </c>
      <c r="ED132">
        <v>8.6141899999999993E-2</v>
      </c>
      <c r="EE132">
        <v>24903.5</v>
      </c>
      <c r="EF132">
        <v>25002.7</v>
      </c>
      <c r="EG132">
        <v>29310.400000000001</v>
      </c>
      <c r="EH132">
        <v>29305.3</v>
      </c>
      <c r="EI132">
        <v>35314.1</v>
      </c>
      <c r="EJ132">
        <v>35580.199999999997</v>
      </c>
      <c r="EK132">
        <v>41290.5</v>
      </c>
      <c r="EL132">
        <v>41729.5</v>
      </c>
      <c r="EM132">
        <v>1.9430499999999999</v>
      </c>
      <c r="EN132">
        <v>2.13462</v>
      </c>
      <c r="EO132">
        <v>6.7461300000000002E-2</v>
      </c>
      <c r="EP132">
        <v>0</v>
      </c>
      <c r="EQ132">
        <v>26.919899999999998</v>
      </c>
      <c r="ER132">
        <v>999.9</v>
      </c>
      <c r="ES132">
        <v>34</v>
      </c>
      <c r="ET132">
        <v>36.4</v>
      </c>
      <c r="EU132">
        <v>28.213799999999999</v>
      </c>
      <c r="EV132">
        <v>61.880099999999999</v>
      </c>
      <c r="EW132">
        <v>25.845400000000001</v>
      </c>
      <c r="EX132">
        <v>2</v>
      </c>
      <c r="EY132">
        <v>0.113036</v>
      </c>
      <c r="EZ132">
        <v>1.55925</v>
      </c>
      <c r="FA132">
        <v>20.377700000000001</v>
      </c>
      <c r="FB132">
        <v>5.2186399999999997</v>
      </c>
      <c r="FC132">
        <v>12.0099</v>
      </c>
      <c r="FD132">
        <v>4.9892000000000003</v>
      </c>
      <c r="FE132">
        <v>3.2886000000000002</v>
      </c>
      <c r="FF132">
        <v>9635</v>
      </c>
      <c r="FG132">
        <v>9999</v>
      </c>
      <c r="FH132">
        <v>9999</v>
      </c>
      <c r="FI132">
        <v>143.30000000000001</v>
      </c>
      <c r="FJ132">
        <v>1.8674900000000001</v>
      </c>
      <c r="FK132">
        <v>1.86646</v>
      </c>
      <c r="FL132">
        <v>1.8659600000000001</v>
      </c>
      <c r="FM132">
        <v>1.8658399999999999</v>
      </c>
      <c r="FN132">
        <v>1.86768</v>
      </c>
      <c r="FO132">
        <v>1.87012</v>
      </c>
      <c r="FP132">
        <v>1.86877</v>
      </c>
      <c r="FQ132">
        <v>1.87015</v>
      </c>
      <c r="FR132">
        <v>0</v>
      </c>
      <c r="FS132">
        <v>0</v>
      </c>
      <c r="FT132">
        <v>0</v>
      </c>
      <c r="FU132">
        <v>0</v>
      </c>
      <c r="FV132" t="s">
        <v>358</v>
      </c>
      <c r="FW132" t="s">
        <v>359</v>
      </c>
      <c r="FX132" t="s">
        <v>360</v>
      </c>
      <c r="FY132" t="s">
        <v>360</v>
      </c>
      <c r="FZ132" t="s">
        <v>360</v>
      </c>
      <c r="GA132" t="s">
        <v>360</v>
      </c>
      <c r="GB132">
        <v>0</v>
      </c>
      <c r="GC132">
        <v>100</v>
      </c>
      <c r="GD132">
        <v>100</v>
      </c>
      <c r="GE132">
        <v>-4.57</v>
      </c>
      <c r="GF132">
        <v>-0.1079</v>
      </c>
      <c r="GG132">
        <v>-1.416173661898785</v>
      </c>
      <c r="GH132">
        <v>-6.7673973195194002E-4</v>
      </c>
      <c r="GI132">
        <v>-1.250690455310944E-6</v>
      </c>
      <c r="GJ132">
        <v>3.8565111497720912E-10</v>
      </c>
      <c r="GK132">
        <v>-0.26405555660328678</v>
      </c>
      <c r="GL132">
        <v>-8.0097668062306809E-3</v>
      </c>
      <c r="GM132">
        <v>7.889985885015092E-4</v>
      </c>
      <c r="GN132">
        <v>-9.0450257093495313E-6</v>
      </c>
      <c r="GO132">
        <v>18</v>
      </c>
      <c r="GP132">
        <v>2288</v>
      </c>
      <c r="GQ132">
        <v>1</v>
      </c>
      <c r="GR132">
        <v>38</v>
      </c>
      <c r="GS132">
        <v>1702.9</v>
      </c>
      <c r="GT132">
        <v>1702.7</v>
      </c>
      <c r="GU132">
        <v>4.2956500000000002</v>
      </c>
      <c r="GV132">
        <v>2.1740699999999999</v>
      </c>
      <c r="GW132">
        <v>1.94702</v>
      </c>
      <c r="GX132">
        <v>2.7661099999999998</v>
      </c>
      <c r="GY132">
        <v>2.19482</v>
      </c>
      <c r="GZ132">
        <v>2.3584000000000001</v>
      </c>
      <c r="HA132">
        <v>40.502000000000002</v>
      </c>
      <c r="HB132">
        <v>13.851800000000001</v>
      </c>
      <c r="HC132">
        <v>18</v>
      </c>
      <c r="HD132">
        <v>530.077</v>
      </c>
      <c r="HE132">
        <v>624.52800000000002</v>
      </c>
      <c r="HF132">
        <v>24.078399999999998</v>
      </c>
      <c r="HG132">
        <v>28.884499999999999</v>
      </c>
      <c r="HH132">
        <v>30.0002</v>
      </c>
      <c r="HI132">
        <v>28.8248</v>
      </c>
      <c r="HJ132">
        <v>28.753</v>
      </c>
      <c r="HK132">
        <v>85.951400000000007</v>
      </c>
      <c r="HL132">
        <v>7.17997</v>
      </c>
      <c r="HM132">
        <v>14.8965</v>
      </c>
      <c r="HN132">
        <v>24.0242</v>
      </c>
      <c r="HO132">
        <v>1951.31</v>
      </c>
      <c r="HP132">
        <v>24.107399999999998</v>
      </c>
      <c r="HQ132">
        <v>100.238</v>
      </c>
      <c r="HR132">
        <v>100.251</v>
      </c>
    </row>
    <row r="133" spans="1:226" x14ac:dyDescent="0.2">
      <c r="A133">
        <v>117</v>
      </c>
      <c r="B133">
        <v>1657566002.5</v>
      </c>
      <c r="C133">
        <v>671</v>
      </c>
      <c r="D133" t="s">
        <v>592</v>
      </c>
      <c r="E133" t="s">
        <v>593</v>
      </c>
      <c r="F133">
        <v>5</v>
      </c>
      <c r="G133" t="s">
        <v>353</v>
      </c>
      <c r="H133" t="s">
        <v>354</v>
      </c>
      <c r="I133">
        <v>1657566000</v>
      </c>
      <c r="J133">
        <f t="shared" si="34"/>
        <v>2.2644653379654349E-3</v>
      </c>
      <c r="K133">
        <f t="shared" si="35"/>
        <v>2.2644653379654351</v>
      </c>
      <c r="L133">
        <f t="shared" si="36"/>
        <v>45.828617935581477</v>
      </c>
      <c r="M133">
        <f t="shared" si="37"/>
        <v>1896.843333333333</v>
      </c>
      <c r="N133">
        <f t="shared" si="38"/>
        <v>945.46044069258915</v>
      </c>
      <c r="O133">
        <f t="shared" si="39"/>
        <v>69.606523602833121</v>
      </c>
      <c r="P133">
        <f t="shared" si="40"/>
        <v>139.64906892965706</v>
      </c>
      <c r="Q133">
        <f t="shared" si="41"/>
        <v>8.3516559971605106E-2</v>
      </c>
      <c r="R133">
        <f t="shared" si="42"/>
        <v>3.1736176138532839</v>
      </c>
      <c r="S133">
        <f t="shared" si="43"/>
        <v>8.2314518177055748E-2</v>
      </c>
      <c r="T133">
        <f t="shared" si="44"/>
        <v>5.1553131239902669E-2</v>
      </c>
      <c r="U133">
        <f t="shared" si="45"/>
        <v>321.51712833333335</v>
      </c>
      <c r="V133">
        <f t="shared" si="46"/>
        <v>28.823414000254186</v>
      </c>
      <c r="W133">
        <f t="shared" si="47"/>
        <v>28.037800000000001</v>
      </c>
      <c r="X133">
        <f t="shared" si="48"/>
        <v>3.8032100697109552</v>
      </c>
      <c r="Y133">
        <f t="shared" si="49"/>
        <v>50.024716286804818</v>
      </c>
      <c r="Z133">
        <f t="shared" si="50"/>
        <v>1.855718278275402</v>
      </c>
      <c r="AA133">
        <f t="shared" si="51"/>
        <v>3.7096028044138869</v>
      </c>
      <c r="AB133">
        <f t="shared" si="52"/>
        <v>1.9474917914355532</v>
      </c>
      <c r="AC133">
        <f t="shared" si="53"/>
        <v>-99.862921404275681</v>
      </c>
      <c r="AD133">
        <f t="shared" si="54"/>
        <v>-73.044715612441834</v>
      </c>
      <c r="AE133">
        <f t="shared" si="55"/>
        <v>-5.0082332133342602</v>
      </c>
      <c r="AF133">
        <f t="shared" si="56"/>
        <v>143.60125810328157</v>
      </c>
      <c r="AG133">
        <f t="shared" si="57"/>
        <v>82.259273005941068</v>
      </c>
      <c r="AH133">
        <f t="shared" si="58"/>
        <v>2.2762837991800127</v>
      </c>
      <c r="AI133">
        <f t="shared" si="59"/>
        <v>45.828617935581477</v>
      </c>
      <c r="AJ133">
        <v>1990.3424665124951</v>
      </c>
      <c r="AK133">
        <v>1952.661151515151</v>
      </c>
      <c r="AL133">
        <v>3.3855058986176072</v>
      </c>
      <c r="AM133">
        <v>64.431249241879684</v>
      </c>
      <c r="AN133">
        <f t="shared" si="60"/>
        <v>2.2644653379654351</v>
      </c>
      <c r="AO133">
        <v>24.03407401342854</v>
      </c>
      <c r="AP133">
        <v>25.20599878787878</v>
      </c>
      <c r="AQ133">
        <v>-7.5984342729419055E-4</v>
      </c>
      <c r="AR133">
        <v>78.105960505336981</v>
      </c>
      <c r="AS133">
        <v>0</v>
      </c>
      <c r="AT133">
        <v>0</v>
      </c>
      <c r="AU133">
        <f t="shared" si="61"/>
        <v>1</v>
      </c>
      <c r="AV133">
        <f t="shared" si="62"/>
        <v>0</v>
      </c>
      <c r="AW133">
        <f t="shared" si="63"/>
        <v>38739.00325788113</v>
      </c>
      <c r="AX133">
        <f t="shared" si="64"/>
        <v>2000.0066666666669</v>
      </c>
      <c r="AY133">
        <f t="shared" si="65"/>
        <v>1681.2056333333333</v>
      </c>
      <c r="AZ133">
        <f t="shared" si="66"/>
        <v>0.8406000146666176</v>
      </c>
      <c r="BA133">
        <f t="shared" si="67"/>
        <v>0.16075802830657229</v>
      </c>
      <c r="BB133">
        <v>2.6469999999999998</v>
      </c>
      <c r="BC133">
        <v>0.5</v>
      </c>
      <c r="BD133" t="s">
        <v>355</v>
      </c>
      <c r="BE133">
        <v>2</v>
      </c>
      <c r="BF133" t="b">
        <v>1</v>
      </c>
      <c r="BG133">
        <v>1657566000</v>
      </c>
      <c r="BH133">
        <v>1896.843333333333</v>
      </c>
      <c r="BI133">
        <v>1942.671111111111</v>
      </c>
      <c r="BJ133">
        <v>25.206088888888889</v>
      </c>
      <c r="BK133">
        <v>24.031555555555549</v>
      </c>
      <c r="BL133">
        <v>1901.4144444444439</v>
      </c>
      <c r="BM133">
        <v>25.314022222222221</v>
      </c>
      <c r="BN133">
        <v>500.06655555555562</v>
      </c>
      <c r="BO133">
        <v>73.52162222222222</v>
      </c>
      <c r="BP133">
        <v>0.1002033</v>
      </c>
      <c r="BQ133">
        <v>27.61087777777778</v>
      </c>
      <c r="BR133">
        <v>28.037800000000001</v>
      </c>
      <c r="BS133">
        <v>999.90000000000009</v>
      </c>
      <c r="BT133">
        <v>0</v>
      </c>
      <c r="BU133">
        <v>0</v>
      </c>
      <c r="BV133">
        <v>9984.3766666666652</v>
      </c>
      <c r="BW133">
        <v>0</v>
      </c>
      <c r="BX133">
        <v>2098.666666666667</v>
      </c>
      <c r="BY133">
        <v>-45.829488888888889</v>
      </c>
      <c r="BZ133">
        <v>1945.89</v>
      </c>
      <c r="CA133">
        <v>1990.5077777777781</v>
      </c>
      <c r="CB133">
        <v>1.174541111111111</v>
      </c>
      <c r="CC133">
        <v>1942.671111111111</v>
      </c>
      <c r="CD133">
        <v>24.031555555555549</v>
      </c>
      <c r="CE133">
        <v>1.8531922222222219</v>
      </c>
      <c r="CF133">
        <v>1.766837777777778</v>
      </c>
      <c r="CG133">
        <v>16.242833333333341</v>
      </c>
      <c r="CH133">
        <v>15.49646666666667</v>
      </c>
      <c r="CI133">
        <v>2000.0066666666669</v>
      </c>
      <c r="CJ133">
        <v>0.97999899999999995</v>
      </c>
      <c r="CK133">
        <v>2.0000533333333331E-2</v>
      </c>
      <c r="CL133">
        <v>0</v>
      </c>
      <c r="CM133">
        <v>2.2346111111111111</v>
      </c>
      <c r="CN133">
        <v>0</v>
      </c>
      <c r="CO133">
        <v>5631.21</v>
      </c>
      <c r="CP133">
        <v>16749.511111111111</v>
      </c>
      <c r="CQ133">
        <v>39.25</v>
      </c>
      <c r="CR133">
        <v>40.825999999999993</v>
      </c>
      <c r="CS133">
        <v>39.5</v>
      </c>
      <c r="CT133">
        <v>39.493000000000002</v>
      </c>
      <c r="CU133">
        <v>38.472000000000001</v>
      </c>
      <c r="CV133">
        <v>1960.005555555555</v>
      </c>
      <c r="CW133">
        <v>40.001111111111108</v>
      </c>
      <c r="CX133">
        <v>0</v>
      </c>
      <c r="CY133">
        <v>1657566002.7</v>
      </c>
      <c r="CZ133">
        <v>0</v>
      </c>
      <c r="DA133">
        <v>0</v>
      </c>
      <c r="DB133" t="s">
        <v>356</v>
      </c>
      <c r="DC133">
        <v>1657463822.5999999</v>
      </c>
      <c r="DD133">
        <v>1657463835.0999999</v>
      </c>
      <c r="DE133">
        <v>0</v>
      </c>
      <c r="DF133">
        <v>-2.657</v>
      </c>
      <c r="DG133">
        <v>-13.192</v>
      </c>
      <c r="DH133">
        <v>-3.9239999999999999</v>
      </c>
      <c r="DI133">
        <v>-0.217</v>
      </c>
      <c r="DJ133">
        <v>376</v>
      </c>
      <c r="DK133">
        <v>3</v>
      </c>
      <c r="DL133">
        <v>0.48</v>
      </c>
      <c r="DM133">
        <v>0.03</v>
      </c>
      <c r="DN133">
        <v>-45.500241463414632</v>
      </c>
      <c r="DO133">
        <v>-1.854804878048798</v>
      </c>
      <c r="DP133">
        <v>0.19452324580582661</v>
      </c>
      <c r="DQ133">
        <v>0</v>
      </c>
      <c r="DR133">
        <v>1.1797882926829271</v>
      </c>
      <c r="DS133">
        <v>7.8569268292681529E-2</v>
      </c>
      <c r="DT133">
        <v>1.670246774558733E-2</v>
      </c>
      <c r="DU133">
        <v>1</v>
      </c>
      <c r="DV133">
        <v>1</v>
      </c>
      <c r="DW133">
        <v>2</v>
      </c>
      <c r="DX133" t="s">
        <v>357</v>
      </c>
      <c r="DY133">
        <v>2.9799799999999999</v>
      </c>
      <c r="DZ133">
        <v>2.7153200000000002</v>
      </c>
      <c r="EA133">
        <v>0.210956</v>
      </c>
      <c r="EB133">
        <v>0.21168999999999999</v>
      </c>
      <c r="EC133">
        <v>9.0882699999999997E-2</v>
      </c>
      <c r="ED133">
        <v>8.6125199999999999E-2</v>
      </c>
      <c r="EE133">
        <v>24869.3</v>
      </c>
      <c r="EF133">
        <v>24968.9</v>
      </c>
      <c r="EG133">
        <v>29310</v>
      </c>
      <c r="EH133">
        <v>29305.1</v>
      </c>
      <c r="EI133">
        <v>35314</v>
      </c>
      <c r="EJ133">
        <v>35580.5</v>
      </c>
      <c r="EK133">
        <v>41289.9</v>
      </c>
      <c r="EL133">
        <v>41729.1</v>
      </c>
      <c r="EM133">
        <v>1.94275</v>
      </c>
      <c r="EN133">
        <v>2.1347700000000001</v>
      </c>
      <c r="EO133">
        <v>6.8325499999999997E-2</v>
      </c>
      <c r="EP133">
        <v>0</v>
      </c>
      <c r="EQ133">
        <v>26.924700000000001</v>
      </c>
      <c r="ER133">
        <v>999.9</v>
      </c>
      <c r="ES133">
        <v>33.9</v>
      </c>
      <c r="ET133">
        <v>36.4</v>
      </c>
      <c r="EU133">
        <v>28.131399999999999</v>
      </c>
      <c r="EV133">
        <v>62.010100000000001</v>
      </c>
      <c r="EW133">
        <v>25.933499999999999</v>
      </c>
      <c r="EX133">
        <v>2</v>
      </c>
      <c r="EY133">
        <v>0.11456</v>
      </c>
      <c r="EZ133">
        <v>1.7810999999999999</v>
      </c>
      <c r="FA133">
        <v>20.375299999999999</v>
      </c>
      <c r="FB133">
        <v>5.2180400000000002</v>
      </c>
      <c r="FC133">
        <v>12.0099</v>
      </c>
      <c r="FD133">
        <v>4.9890999999999996</v>
      </c>
      <c r="FE133">
        <v>3.2884199999999999</v>
      </c>
      <c r="FF133">
        <v>9635</v>
      </c>
      <c r="FG133">
        <v>9999</v>
      </c>
      <c r="FH133">
        <v>9999</v>
      </c>
      <c r="FI133">
        <v>143.30000000000001</v>
      </c>
      <c r="FJ133">
        <v>1.8674999999999999</v>
      </c>
      <c r="FK133">
        <v>1.86646</v>
      </c>
      <c r="FL133">
        <v>1.86598</v>
      </c>
      <c r="FM133">
        <v>1.8658399999999999</v>
      </c>
      <c r="FN133">
        <v>1.8676900000000001</v>
      </c>
      <c r="FO133">
        <v>1.87012</v>
      </c>
      <c r="FP133">
        <v>1.86879</v>
      </c>
      <c r="FQ133">
        <v>1.8701399999999999</v>
      </c>
      <c r="FR133">
        <v>0</v>
      </c>
      <c r="FS133">
        <v>0</v>
      </c>
      <c r="FT133">
        <v>0</v>
      </c>
      <c r="FU133">
        <v>0</v>
      </c>
      <c r="FV133" t="s">
        <v>358</v>
      </c>
      <c r="FW133" t="s">
        <v>359</v>
      </c>
      <c r="FX133" t="s">
        <v>360</v>
      </c>
      <c r="FY133" t="s">
        <v>360</v>
      </c>
      <c r="FZ133" t="s">
        <v>360</v>
      </c>
      <c r="GA133" t="s">
        <v>360</v>
      </c>
      <c r="GB133">
        <v>0</v>
      </c>
      <c r="GC133">
        <v>100</v>
      </c>
      <c r="GD133">
        <v>100</v>
      </c>
      <c r="GE133">
        <v>-4.59</v>
      </c>
      <c r="GF133">
        <v>-0.1079</v>
      </c>
      <c r="GG133">
        <v>-1.416173661898785</v>
      </c>
      <c r="GH133">
        <v>-6.7673973195194002E-4</v>
      </c>
      <c r="GI133">
        <v>-1.250690455310944E-6</v>
      </c>
      <c r="GJ133">
        <v>3.8565111497720912E-10</v>
      </c>
      <c r="GK133">
        <v>-0.26405555660328678</v>
      </c>
      <c r="GL133">
        <v>-8.0097668062306809E-3</v>
      </c>
      <c r="GM133">
        <v>7.889985885015092E-4</v>
      </c>
      <c r="GN133">
        <v>-9.0450257093495313E-6</v>
      </c>
      <c r="GO133">
        <v>18</v>
      </c>
      <c r="GP133">
        <v>2288</v>
      </c>
      <c r="GQ133">
        <v>1</v>
      </c>
      <c r="GR133">
        <v>38</v>
      </c>
      <c r="GS133">
        <v>1703</v>
      </c>
      <c r="GT133">
        <v>1702.8</v>
      </c>
      <c r="GU133">
        <v>4.3212900000000003</v>
      </c>
      <c r="GV133">
        <v>2.0788600000000002</v>
      </c>
      <c r="GW133">
        <v>1.94702</v>
      </c>
      <c r="GX133">
        <v>2.7648899999999998</v>
      </c>
      <c r="GY133">
        <v>2.19482</v>
      </c>
      <c r="GZ133">
        <v>2.3730500000000001</v>
      </c>
      <c r="HA133">
        <v>40.502000000000002</v>
      </c>
      <c r="HB133">
        <v>13.851800000000001</v>
      </c>
      <c r="HC133">
        <v>18</v>
      </c>
      <c r="HD133">
        <v>529.91300000000001</v>
      </c>
      <c r="HE133">
        <v>624.69100000000003</v>
      </c>
      <c r="HF133">
        <v>24.084099999999999</v>
      </c>
      <c r="HG133">
        <v>28.890699999999999</v>
      </c>
      <c r="HH133">
        <v>30.001100000000001</v>
      </c>
      <c r="HI133">
        <v>28.8292</v>
      </c>
      <c r="HJ133">
        <v>28.756900000000002</v>
      </c>
      <c r="HK133">
        <v>86.504099999999994</v>
      </c>
      <c r="HL133">
        <v>7.17997</v>
      </c>
      <c r="HM133">
        <v>14.8965</v>
      </c>
      <c r="HN133">
        <v>24.048500000000001</v>
      </c>
      <c r="HO133">
        <v>1971.36</v>
      </c>
      <c r="HP133">
        <v>24.103899999999999</v>
      </c>
      <c r="HQ133">
        <v>100.23699999999999</v>
      </c>
      <c r="HR133">
        <v>100.25</v>
      </c>
    </row>
    <row r="134" spans="1:226" x14ac:dyDescent="0.2">
      <c r="A134">
        <v>118</v>
      </c>
      <c r="B134">
        <v>1657566007.5</v>
      </c>
      <c r="C134">
        <v>676</v>
      </c>
      <c r="D134" t="s">
        <v>594</v>
      </c>
      <c r="E134" t="s">
        <v>595</v>
      </c>
      <c r="F134">
        <v>5</v>
      </c>
      <c r="G134" t="s">
        <v>353</v>
      </c>
      <c r="H134" t="s">
        <v>354</v>
      </c>
      <c r="I134">
        <v>1657566004.7</v>
      </c>
      <c r="J134">
        <f t="shared" si="34"/>
        <v>2.2594151029009008E-3</v>
      </c>
      <c r="K134">
        <f t="shared" si="35"/>
        <v>2.2594151029009009</v>
      </c>
      <c r="L134">
        <f t="shared" si="36"/>
        <v>45.834161128482684</v>
      </c>
      <c r="M134">
        <f t="shared" si="37"/>
        <v>1912.54</v>
      </c>
      <c r="N134">
        <f t="shared" si="38"/>
        <v>958.05435361946434</v>
      </c>
      <c r="O134">
        <f t="shared" si="39"/>
        <v>70.53317378754133</v>
      </c>
      <c r="P134">
        <f t="shared" si="40"/>
        <v>140.80361483248899</v>
      </c>
      <c r="Q134">
        <f t="shared" si="41"/>
        <v>8.3292275468164395E-2</v>
      </c>
      <c r="R134">
        <f t="shared" si="42"/>
        <v>3.1782921682538525</v>
      </c>
      <c r="S134">
        <f t="shared" si="43"/>
        <v>8.20983627012076E-2</v>
      </c>
      <c r="T134">
        <f t="shared" si="44"/>
        <v>5.1417319299688548E-2</v>
      </c>
      <c r="U134">
        <f t="shared" si="45"/>
        <v>321.50823750000001</v>
      </c>
      <c r="V134">
        <f t="shared" si="46"/>
        <v>28.83233769620616</v>
      </c>
      <c r="W134">
        <f t="shared" si="47"/>
        <v>28.038959999999999</v>
      </c>
      <c r="X134">
        <f t="shared" si="48"/>
        <v>3.803467193359884</v>
      </c>
      <c r="Y134">
        <f t="shared" si="49"/>
        <v>49.983569584100927</v>
      </c>
      <c r="Z134">
        <f t="shared" si="50"/>
        <v>1.855214658911404</v>
      </c>
      <c r="AA134">
        <f t="shared" si="51"/>
        <v>3.7116489965565038</v>
      </c>
      <c r="AB134">
        <f t="shared" si="52"/>
        <v>1.94825253444848</v>
      </c>
      <c r="AC134">
        <f t="shared" si="53"/>
        <v>-99.64020603792973</v>
      </c>
      <c r="AD134">
        <f t="shared" si="54"/>
        <v>-71.734876779502528</v>
      </c>
      <c r="AE134">
        <f t="shared" si="55"/>
        <v>-4.9114509063251859</v>
      </c>
      <c r="AF134">
        <f t="shared" si="56"/>
        <v>145.22170377624258</v>
      </c>
      <c r="AG134">
        <f t="shared" si="57"/>
        <v>82.623636908792307</v>
      </c>
      <c r="AH134">
        <f t="shared" si="58"/>
        <v>2.2727251349861111</v>
      </c>
      <c r="AI134">
        <f t="shared" si="59"/>
        <v>45.834161128482684</v>
      </c>
      <c r="AJ134">
        <v>2007.7446324513389</v>
      </c>
      <c r="AK134">
        <v>1969.878363636363</v>
      </c>
      <c r="AL134">
        <v>3.4319413550092488</v>
      </c>
      <c r="AM134">
        <v>64.431249241879684</v>
      </c>
      <c r="AN134">
        <f t="shared" si="60"/>
        <v>2.2594151029009009</v>
      </c>
      <c r="AO134">
        <v>24.023396231496879</v>
      </c>
      <c r="AP134">
        <v>25.19348909090909</v>
      </c>
      <c r="AQ134">
        <v>-8.8063438337580933E-4</v>
      </c>
      <c r="AR134">
        <v>78.105960505336981</v>
      </c>
      <c r="AS134">
        <v>0</v>
      </c>
      <c r="AT134">
        <v>0</v>
      </c>
      <c r="AU134">
        <f t="shared" si="61"/>
        <v>1</v>
      </c>
      <c r="AV134">
        <f t="shared" si="62"/>
        <v>0</v>
      </c>
      <c r="AW134">
        <f t="shared" si="63"/>
        <v>38814.1965475588</v>
      </c>
      <c r="AX134">
        <f t="shared" si="64"/>
        <v>1999.951</v>
      </c>
      <c r="AY134">
        <f t="shared" si="65"/>
        <v>1681.15887</v>
      </c>
      <c r="AZ134">
        <f t="shared" si="66"/>
        <v>0.84060002970072767</v>
      </c>
      <c r="BA134">
        <f t="shared" si="67"/>
        <v>0.16075805732240439</v>
      </c>
      <c r="BB134">
        <v>2.6469999999999998</v>
      </c>
      <c r="BC134">
        <v>0.5</v>
      </c>
      <c r="BD134" t="s">
        <v>355</v>
      </c>
      <c r="BE134">
        <v>2</v>
      </c>
      <c r="BF134" t="b">
        <v>1</v>
      </c>
      <c r="BG134">
        <v>1657566004.7</v>
      </c>
      <c r="BH134">
        <v>1912.54</v>
      </c>
      <c r="BI134">
        <v>1958.5840000000001</v>
      </c>
      <c r="BJ134">
        <v>25.199439999999999</v>
      </c>
      <c r="BK134">
        <v>24.026530000000001</v>
      </c>
      <c r="BL134">
        <v>1917.134</v>
      </c>
      <c r="BM134">
        <v>25.307500000000001</v>
      </c>
      <c r="BN134">
        <v>499.97919999999999</v>
      </c>
      <c r="BO134">
        <v>73.521360000000001</v>
      </c>
      <c r="BP134">
        <v>9.9905350000000004E-2</v>
      </c>
      <c r="BQ134">
        <v>27.62031</v>
      </c>
      <c r="BR134">
        <v>28.038959999999999</v>
      </c>
      <c r="BS134">
        <v>999.9</v>
      </c>
      <c r="BT134">
        <v>0</v>
      </c>
      <c r="BU134">
        <v>0</v>
      </c>
      <c r="BV134">
        <v>10004.945</v>
      </c>
      <c r="BW134">
        <v>0</v>
      </c>
      <c r="BX134">
        <v>2113.0390000000002</v>
      </c>
      <c r="BY134">
        <v>-46.043809999999993</v>
      </c>
      <c r="BZ134">
        <v>1961.982</v>
      </c>
      <c r="CA134">
        <v>2006.8009999999999</v>
      </c>
      <c r="CB134">
        <v>1.1729309999999999</v>
      </c>
      <c r="CC134">
        <v>1958.5840000000001</v>
      </c>
      <c r="CD134">
        <v>24.026530000000001</v>
      </c>
      <c r="CE134">
        <v>1.852698</v>
      </c>
      <c r="CF134">
        <v>1.766464</v>
      </c>
      <c r="CG134">
        <v>16.23864</v>
      </c>
      <c r="CH134">
        <v>15.493130000000001</v>
      </c>
      <c r="CI134">
        <v>1999.951</v>
      </c>
      <c r="CJ134">
        <v>0.97999860000000005</v>
      </c>
      <c r="CK134">
        <v>2.0000919999999998E-2</v>
      </c>
      <c r="CL134">
        <v>0</v>
      </c>
      <c r="CM134">
        <v>2.1681900000000001</v>
      </c>
      <c r="CN134">
        <v>0</v>
      </c>
      <c r="CO134">
        <v>5631.48</v>
      </c>
      <c r="CP134">
        <v>16749.05</v>
      </c>
      <c r="CQ134">
        <v>39.25</v>
      </c>
      <c r="CR134">
        <v>40.843499999999992</v>
      </c>
      <c r="CS134">
        <v>39.5</v>
      </c>
      <c r="CT134">
        <v>39.5</v>
      </c>
      <c r="CU134">
        <v>38.5</v>
      </c>
      <c r="CV134">
        <v>1959.95</v>
      </c>
      <c r="CW134">
        <v>40.000999999999998</v>
      </c>
      <c r="CX134">
        <v>0</v>
      </c>
      <c r="CY134">
        <v>1657566008.0999999</v>
      </c>
      <c r="CZ134">
        <v>0</v>
      </c>
      <c r="DA134">
        <v>0</v>
      </c>
      <c r="DB134" t="s">
        <v>356</v>
      </c>
      <c r="DC134">
        <v>1657463822.5999999</v>
      </c>
      <c r="DD134">
        <v>1657463835.0999999</v>
      </c>
      <c r="DE134">
        <v>0</v>
      </c>
      <c r="DF134">
        <v>-2.657</v>
      </c>
      <c r="DG134">
        <v>-13.192</v>
      </c>
      <c r="DH134">
        <v>-3.9239999999999999</v>
      </c>
      <c r="DI134">
        <v>-0.217</v>
      </c>
      <c r="DJ134">
        <v>376</v>
      </c>
      <c r="DK134">
        <v>3</v>
      </c>
      <c r="DL134">
        <v>0.48</v>
      </c>
      <c r="DM134">
        <v>0.03</v>
      </c>
      <c r="DN134">
        <v>-45.703642500000001</v>
      </c>
      <c r="DO134">
        <v>-2.54739399624762</v>
      </c>
      <c r="DP134">
        <v>0.25300953330605908</v>
      </c>
      <c r="DQ134">
        <v>0</v>
      </c>
      <c r="DR134">
        <v>1.18305175</v>
      </c>
      <c r="DS134">
        <v>-6.1333621013136011E-2</v>
      </c>
      <c r="DT134">
        <v>1.469725091428665E-2</v>
      </c>
      <c r="DU134">
        <v>1</v>
      </c>
      <c r="DV134">
        <v>1</v>
      </c>
      <c r="DW134">
        <v>2</v>
      </c>
      <c r="DX134" t="s">
        <v>357</v>
      </c>
      <c r="DY134">
        <v>2.98027</v>
      </c>
      <c r="DZ134">
        <v>2.7156400000000001</v>
      </c>
      <c r="EA134">
        <v>0.212034</v>
      </c>
      <c r="EB134">
        <v>0.212751</v>
      </c>
      <c r="EC134">
        <v>9.0853699999999996E-2</v>
      </c>
      <c r="ED134">
        <v>8.6158299999999993E-2</v>
      </c>
      <c r="EE134">
        <v>24835.200000000001</v>
      </c>
      <c r="EF134">
        <v>24934.799999999999</v>
      </c>
      <c r="EG134">
        <v>29309.9</v>
      </c>
      <c r="EH134">
        <v>29304.6</v>
      </c>
      <c r="EI134">
        <v>35315</v>
      </c>
      <c r="EJ134">
        <v>35578.699999999997</v>
      </c>
      <c r="EK134">
        <v>41289.699999999997</v>
      </c>
      <c r="EL134">
        <v>41728.5</v>
      </c>
      <c r="EM134">
        <v>1.9429000000000001</v>
      </c>
      <c r="EN134">
        <v>2.1345000000000001</v>
      </c>
      <c r="EO134">
        <v>6.8917900000000004E-2</v>
      </c>
      <c r="EP134">
        <v>0</v>
      </c>
      <c r="EQ134">
        <v>26.931899999999999</v>
      </c>
      <c r="ER134">
        <v>999.9</v>
      </c>
      <c r="ES134">
        <v>33.9</v>
      </c>
      <c r="ET134">
        <v>36.4</v>
      </c>
      <c r="EU134">
        <v>28.129300000000001</v>
      </c>
      <c r="EV134">
        <v>61.870100000000001</v>
      </c>
      <c r="EW134">
        <v>25.833300000000001</v>
      </c>
      <c r="EX134">
        <v>2</v>
      </c>
      <c r="EY134">
        <v>0.115534</v>
      </c>
      <c r="EZ134">
        <v>2.0281600000000002</v>
      </c>
      <c r="FA134">
        <v>20.372499999999999</v>
      </c>
      <c r="FB134">
        <v>5.2178899999999997</v>
      </c>
      <c r="FC134">
        <v>12.0099</v>
      </c>
      <c r="FD134">
        <v>4.9891500000000004</v>
      </c>
      <c r="FE134">
        <v>3.2885</v>
      </c>
      <c r="FF134">
        <v>9635.2000000000007</v>
      </c>
      <c r="FG134">
        <v>9999</v>
      </c>
      <c r="FH134">
        <v>9999</v>
      </c>
      <c r="FI134">
        <v>143.30000000000001</v>
      </c>
      <c r="FJ134">
        <v>1.8674999999999999</v>
      </c>
      <c r="FK134">
        <v>1.86646</v>
      </c>
      <c r="FL134">
        <v>1.86598</v>
      </c>
      <c r="FM134">
        <v>1.8658399999999999</v>
      </c>
      <c r="FN134">
        <v>1.86768</v>
      </c>
      <c r="FO134">
        <v>1.87012</v>
      </c>
      <c r="FP134">
        <v>1.8687499999999999</v>
      </c>
      <c r="FQ134">
        <v>1.87012</v>
      </c>
      <c r="FR134">
        <v>0</v>
      </c>
      <c r="FS134">
        <v>0</v>
      </c>
      <c r="FT134">
        <v>0</v>
      </c>
      <c r="FU134">
        <v>0</v>
      </c>
      <c r="FV134" t="s">
        <v>358</v>
      </c>
      <c r="FW134" t="s">
        <v>359</v>
      </c>
      <c r="FX134" t="s">
        <v>360</v>
      </c>
      <c r="FY134" t="s">
        <v>360</v>
      </c>
      <c r="FZ134" t="s">
        <v>360</v>
      </c>
      <c r="GA134" t="s">
        <v>360</v>
      </c>
      <c r="GB134">
        <v>0</v>
      </c>
      <c r="GC134">
        <v>100</v>
      </c>
      <c r="GD134">
        <v>100</v>
      </c>
      <c r="GE134">
        <v>-4.6100000000000003</v>
      </c>
      <c r="GF134">
        <v>-0.1081</v>
      </c>
      <c r="GG134">
        <v>-1.416173661898785</v>
      </c>
      <c r="GH134">
        <v>-6.7673973195194002E-4</v>
      </c>
      <c r="GI134">
        <v>-1.250690455310944E-6</v>
      </c>
      <c r="GJ134">
        <v>3.8565111497720912E-10</v>
      </c>
      <c r="GK134">
        <v>-0.26405555660328678</v>
      </c>
      <c r="GL134">
        <v>-8.0097668062306809E-3</v>
      </c>
      <c r="GM134">
        <v>7.889985885015092E-4</v>
      </c>
      <c r="GN134">
        <v>-9.0450257093495313E-6</v>
      </c>
      <c r="GO134">
        <v>18</v>
      </c>
      <c r="GP134">
        <v>2288</v>
      </c>
      <c r="GQ134">
        <v>1</v>
      </c>
      <c r="GR134">
        <v>38</v>
      </c>
      <c r="GS134">
        <v>1703.1</v>
      </c>
      <c r="GT134">
        <v>1702.9</v>
      </c>
      <c r="GU134">
        <v>4.3469199999999999</v>
      </c>
      <c r="GV134">
        <v>2.18384</v>
      </c>
      <c r="GW134">
        <v>1.94702</v>
      </c>
      <c r="GX134">
        <v>2.7661099999999998</v>
      </c>
      <c r="GY134">
        <v>2.19482</v>
      </c>
      <c r="GZ134">
        <v>2.3645</v>
      </c>
      <c r="HA134">
        <v>40.527500000000003</v>
      </c>
      <c r="HB134">
        <v>13.851800000000001</v>
      </c>
      <c r="HC134">
        <v>18</v>
      </c>
      <c r="HD134">
        <v>530.048</v>
      </c>
      <c r="HE134">
        <v>624.51300000000003</v>
      </c>
      <c r="HF134">
        <v>24.078399999999998</v>
      </c>
      <c r="HG134">
        <v>28.897500000000001</v>
      </c>
      <c r="HH134">
        <v>30.001100000000001</v>
      </c>
      <c r="HI134">
        <v>28.833100000000002</v>
      </c>
      <c r="HJ134">
        <v>28.760999999999999</v>
      </c>
      <c r="HK134">
        <v>87.006200000000007</v>
      </c>
      <c r="HL134">
        <v>7.17997</v>
      </c>
      <c r="HM134">
        <v>15.268700000000001</v>
      </c>
      <c r="HN134">
        <v>24.010300000000001</v>
      </c>
      <c r="HO134">
        <v>1984.72</v>
      </c>
      <c r="HP134">
        <v>24.1084</v>
      </c>
      <c r="HQ134">
        <v>100.23699999999999</v>
      </c>
      <c r="HR134">
        <v>100.248</v>
      </c>
    </row>
    <row r="135" spans="1:226" x14ac:dyDescent="0.2">
      <c r="A135">
        <v>119</v>
      </c>
      <c r="B135">
        <v>1657567454.0999999</v>
      </c>
      <c r="C135">
        <v>2122.599999904633</v>
      </c>
      <c r="D135" t="s">
        <v>596</v>
      </c>
      <c r="E135" t="s">
        <v>597</v>
      </c>
      <c r="F135">
        <v>5</v>
      </c>
      <c r="G135" t="s">
        <v>598</v>
      </c>
      <c r="H135" t="s">
        <v>354</v>
      </c>
      <c r="I135">
        <v>1657567451.0999999</v>
      </c>
      <c r="J135">
        <f t="shared" si="34"/>
        <v>5.3377902888346708E-3</v>
      </c>
      <c r="K135">
        <f t="shared" si="35"/>
        <v>5.3377902888346709</v>
      </c>
      <c r="L135">
        <f t="shared" si="36"/>
        <v>15.155520399868237</v>
      </c>
      <c r="M135">
        <f t="shared" si="37"/>
        <v>398.87972727272722</v>
      </c>
      <c r="N135">
        <f t="shared" si="38"/>
        <v>264.07442139426564</v>
      </c>
      <c r="O135">
        <f t="shared" si="39"/>
        <v>19.437557456086864</v>
      </c>
      <c r="P135">
        <f t="shared" si="40"/>
        <v>29.360085600097634</v>
      </c>
      <c r="Q135">
        <f t="shared" si="41"/>
        <v>0.20909995106624538</v>
      </c>
      <c r="R135">
        <f t="shared" si="42"/>
        <v>2.4233258179393764</v>
      </c>
      <c r="S135">
        <f t="shared" si="43"/>
        <v>0.19956859147797493</v>
      </c>
      <c r="T135">
        <f t="shared" si="44"/>
        <v>0.12555051448402274</v>
      </c>
      <c r="U135">
        <f t="shared" si="45"/>
        <v>321.51614509090911</v>
      </c>
      <c r="V135">
        <f t="shared" si="46"/>
        <v>28.752462285412395</v>
      </c>
      <c r="W135">
        <f t="shared" si="47"/>
        <v>28.034654545454551</v>
      </c>
      <c r="X135">
        <f t="shared" si="48"/>
        <v>3.8025129298572833</v>
      </c>
      <c r="Y135">
        <f t="shared" si="49"/>
        <v>49.904968092466362</v>
      </c>
      <c r="Z135">
        <f t="shared" si="50"/>
        <v>1.9101874736580549</v>
      </c>
      <c r="AA135">
        <f t="shared" si="51"/>
        <v>3.8276499247905864</v>
      </c>
      <c r="AB135">
        <f t="shared" si="52"/>
        <v>1.8923254561992284</v>
      </c>
      <c r="AC135">
        <f t="shared" si="53"/>
        <v>-235.39655173760897</v>
      </c>
      <c r="AD135">
        <f t="shared" si="54"/>
        <v>14.776101223282069</v>
      </c>
      <c r="AE135">
        <f t="shared" si="55"/>
        <v>1.3303119085621056</v>
      </c>
      <c r="AF135">
        <f t="shared" si="56"/>
        <v>102.22600648514432</v>
      </c>
      <c r="AG135">
        <f t="shared" si="57"/>
        <v>15.163760281706272</v>
      </c>
      <c r="AH135">
        <f t="shared" si="58"/>
        <v>5.3328725380789725</v>
      </c>
      <c r="AI135">
        <f t="shared" si="59"/>
        <v>15.155520399868237</v>
      </c>
      <c r="AJ135">
        <v>428.05239412378847</v>
      </c>
      <c r="AK135">
        <v>409.49933939393918</v>
      </c>
      <c r="AL135">
        <v>-1.082542489657767E-4</v>
      </c>
      <c r="AM135">
        <v>64.447417224684315</v>
      </c>
      <c r="AN135">
        <f t="shared" si="60"/>
        <v>5.3377902888346709</v>
      </c>
      <c r="AO135">
        <v>19.711840731949369</v>
      </c>
      <c r="AP135">
        <v>25.951558181818161</v>
      </c>
      <c r="AQ135">
        <v>-5.5148449752016413E-5</v>
      </c>
      <c r="AR135">
        <v>77.815107415045375</v>
      </c>
      <c r="AS135">
        <v>0</v>
      </c>
      <c r="AT135">
        <v>0</v>
      </c>
      <c r="AU135">
        <f t="shared" si="61"/>
        <v>1</v>
      </c>
      <c r="AV135">
        <f t="shared" si="62"/>
        <v>0</v>
      </c>
      <c r="AW135">
        <f t="shared" si="63"/>
        <v>38731.231832394435</v>
      </c>
      <c r="AX135">
        <f t="shared" si="64"/>
        <v>2000.0009090909091</v>
      </c>
      <c r="AY135">
        <f t="shared" si="65"/>
        <v>1681.2007636363637</v>
      </c>
      <c r="AZ135">
        <f t="shared" si="66"/>
        <v>0.84059999972727284</v>
      </c>
      <c r="BA135">
        <f t="shared" si="67"/>
        <v>0.16075799947363661</v>
      </c>
      <c r="BB135">
        <v>6</v>
      </c>
      <c r="BC135">
        <v>0.5</v>
      </c>
      <c r="BD135" t="s">
        <v>355</v>
      </c>
      <c r="BE135">
        <v>2</v>
      </c>
      <c r="BF135" t="b">
        <v>1</v>
      </c>
      <c r="BG135">
        <v>1657567451.0999999</v>
      </c>
      <c r="BH135">
        <v>398.87972727272722</v>
      </c>
      <c r="BI135">
        <v>419.62999999999988</v>
      </c>
      <c r="BJ135">
        <v>25.951390909090911</v>
      </c>
      <c r="BK135">
        <v>19.717672727272731</v>
      </c>
      <c r="BL135">
        <v>400.74281818181822</v>
      </c>
      <c r="BM135">
        <v>26.0486090909091</v>
      </c>
      <c r="BN135">
        <v>499.9722727272727</v>
      </c>
      <c r="BO135">
        <v>73.506472727272737</v>
      </c>
      <c r="BP135">
        <v>9.9889272727272715E-2</v>
      </c>
      <c r="BQ135">
        <v>28.14775454545455</v>
      </c>
      <c r="BR135">
        <v>28.034654545454551</v>
      </c>
      <c r="BS135">
        <v>999.9</v>
      </c>
      <c r="BT135">
        <v>0</v>
      </c>
      <c r="BU135">
        <v>0</v>
      </c>
      <c r="BV135">
        <v>10003.02272727273</v>
      </c>
      <c r="BW135">
        <v>0</v>
      </c>
      <c r="BX135">
        <v>2098.5245454545461</v>
      </c>
      <c r="BY135">
        <v>-20.75049090909091</v>
      </c>
      <c r="BZ135">
        <v>409.50672727272729</v>
      </c>
      <c r="CA135">
        <v>428.07054545454542</v>
      </c>
      <c r="CB135">
        <v>6.233748181818183</v>
      </c>
      <c r="CC135">
        <v>419.62999999999988</v>
      </c>
      <c r="CD135">
        <v>19.717672727272731</v>
      </c>
      <c r="CE135">
        <v>1.9075954545454541</v>
      </c>
      <c r="CF135">
        <v>1.4493754545454549</v>
      </c>
      <c r="CG135">
        <v>16.697518181818179</v>
      </c>
      <c r="CH135">
        <v>12.444318181818179</v>
      </c>
      <c r="CI135">
        <v>2000.0009090909091</v>
      </c>
      <c r="CJ135">
        <v>0.97999800000000004</v>
      </c>
      <c r="CK135">
        <v>2.0001499999999998E-2</v>
      </c>
      <c r="CL135">
        <v>0</v>
      </c>
      <c r="CM135">
        <v>2.1689727272727271</v>
      </c>
      <c r="CN135">
        <v>0</v>
      </c>
      <c r="CO135">
        <v>18292.581818181821</v>
      </c>
      <c r="CP135">
        <v>16749.45454545454</v>
      </c>
      <c r="CQ135">
        <v>44.561999999999998</v>
      </c>
      <c r="CR135">
        <v>46.875</v>
      </c>
      <c r="CS135">
        <v>44.936999999999998</v>
      </c>
      <c r="CT135">
        <v>45.5</v>
      </c>
      <c r="CU135">
        <v>43.488545454545459</v>
      </c>
      <c r="CV135">
        <v>1960.0009090909091</v>
      </c>
      <c r="CW135">
        <v>40</v>
      </c>
      <c r="CX135">
        <v>0</v>
      </c>
      <c r="CY135">
        <v>1657567454.4000001</v>
      </c>
      <c r="CZ135">
        <v>0</v>
      </c>
      <c r="DA135">
        <v>0</v>
      </c>
      <c r="DB135" t="s">
        <v>356</v>
      </c>
      <c r="DC135">
        <v>1657463822.5999999</v>
      </c>
      <c r="DD135">
        <v>1657463835.0999999</v>
      </c>
      <c r="DE135">
        <v>0</v>
      </c>
      <c r="DF135">
        <v>-2.657</v>
      </c>
      <c r="DG135">
        <v>-13.192</v>
      </c>
      <c r="DH135">
        <v>-3.9239999999999999</v>
      </c>
      <c r="DI135">
        <v>-0.217</v>
      </c>
      <c r="DJ135">
        <v>376</v>
      </c>
      <c r="DK135">
        <v>3</v>
      </c>
      <c r="DL135">
        <v>0.48</v>
      </c>
      <c r="DM135">
        <v>0.03</v>
      </c>
      <c r="DN135">
        <v>-20.767657499999999</v>
      </c>
      <c r="DO135">
        <v>0.19469831144461541</v>
      </c>
      <c r="DP135">
        <v>2.814743227631962E-2</v>
      </c>
      <c r="DQ135">
        <v>0</v>
      </c>
      <c r="DR135">
        <v>6.2276707499999997</v>
      </c>
      <c r="DS135">
        <v>9.6300450281400177E-2</v>
      </c>
      <c r="DT135">
        <v>1.1409018228467309E-2</v>
      </c>
      <c r="DU135">
        <v>1</v>
      </c>
      <c r="DV135">
        <v>1</v>
      </c>
      <c r="DW135">
        <v>2</v>
      </c>
      <c r="DX135" t="s">
        <v>357</v>
      </c>
      <c r="DY135">
        <v>2.97221</v>
      </c>
      <c r="DZ135">
        <v>2.7155100000000001</v>
      </c>
      <c r="EA135">
        <v>7.3000300000000004E-2</v>
      </c>
      <c r="EB135">
        <v>7.4897500000000006E-2</v>
      </c>
      <c r="EC135">
        <v>9.1447799999999996E-2</v>
      </c>
      <c r="ED135">
        <v>7.3950600000000005E-2</v>
      </c>
      <c r="EE135">
        <v>28900.5</v>
      </c>
      <c r="EF135">
        <v>28994.2</v>
      </c>
      <c r="EG135">
        <v>29028</v>
      </c>
      <c r="EH135">
        <v>29021.599999999999</v>
      </c>
      <c r="EI135">
        <v>34958.5</v>
      </c>
      <c r="EJ135">
        <v>35695.9</v>
      </c>
      <c r="EK135">
        <v>40890.5</v>
      </c>
      <c r="EL135">
        <v>41318.1</v>
      </c>
      <c r="EM135">
        <v>1.8882699999999999</v>
      </c>
      <c r="EN135">
        <v>2.0162</v>
      </c>
      <c r="EO135">
        <v>4.3809399999999998E-2</v>
      </c>
      <c r="EP135">
        <v>0</v>
      </c>
      <c r="EQ135">
        <v>27.309699999999999</v>
      </c>
      <c r="ER135">
        <v>999.9</v>
      </c>
      <c r="ES135">
        <v>27.1</v>
      </c>
      <c r="ET135">
        <v>40.200000000000003</v>
      </c>
      <c r="EU135">
        <v>27.626000000000001</v>
      </c>
      <c r="EV135">
        <v>61.694099999999999</v>
      </c>
      <c r="EW135">
        <v>25.288499999999999</v>
      </c>
      <c r="EX135">
        <v>2</v>
      </c>
      <c r="EY135">
        <v>0.66878300000000002</v>
      </c>
      <c r="EZ135">
        <v>6.3317699999999997</v>
      </c>
      <c r="FA135">
        <v>20.266500000000001</v>
      </c>
      <c r="FB135">
        <v>5.2202799999999998</v>
      </c>
      <c r="FC135">
        <v>12.0159</v>
      </c>
      <c r="FD135">
        <v>4.9879499999999997</v>
      </c>
      <c r="FE135">
        <v>3.2882799999999999</v>
      </c>
      <c r="FF135">
        <v>9670.4</v>
      </c>
      <c r="FG135">
        <v>9999</v>
      </c>
      <c r="FH135">
        <v>9999</v>
      </c>
      <c r="FI135">
        <v>143.69999999999999</v>
      </c>
      <c r="FJ135">
        <v>1.86768</v>
      </c>
      <c r="FK135">
        <v>1.8666400000000001</v>
      </c>
      <c r="FL135">
        <v>1.8661099999999999</v>
      </c>
      <c r="FM135">
        <v>1.86598</v>
      </c>
      <c r="FN135">
        <v>1.8678300000000001</v>
      </c>
      <c r="FO135">
        <v>1.8702000000000001</v>
      </c>
      <c r="FP135">
        <v>1.8689</v>
      </c>
      <c r="FQ135">
        <v>1.8702700000000001</v>
      </c>
      <c r="FR135">
        <v>0</v>
      </c>
      <c r="FS135">
        <v>0</v>
      </c>
      <c r="FT135">
        <v>0</v>
      </c>
      <c r="FU135">
        <v>0</v>
      </c>
      <c r="FV135" t="s">
        <v>358</v>
      </c>
      <c r="FW135" t="s">
        <v>359</v>
      </c>
      <c r="FX135" t="s">
        <v>360</v>
      </c>
      <c r="FY135" t="s">
        <v>360</v>
      </c>
      <c r="FZ135" t="s">
        <v>360</v>
      </c>
      <c r="GA135" t="s">
        <v>360</v>
      </c>
      <c r="GB135">
        <v>0</v>
      </c>
      <c r="GC135">
        <v>100</v>
      </c>
      <c r="GD135">
        <v>100</v>
      </c>
      <c r="GE135">
        <v>-1.863</v>
      </c>
      <c r="GF135">
        <v>-9.7199999999999995E-2</v>
      </c>
      <c r="GG135">
        <v>-1.416173661898785</v>
      </c>
      <c r="GH135">
        <v>-6.7673973195194002E-4</v>
      </c>
      <c r="GI135">
        <v>-1.250690455310944E-6</v>
      </c>
      <c r="GJ135">
        <v>3.8565111497720912E-10</v>
      </c>
      <c r="GK135">
        <v>-0.26405555660328678</v>
      </c>
      <c r="GL135">
        <v>-8.0097668062306809E-3</v>
      </c>
      <c r="GM135">
        <v>7.889985885015092E-4</v>
      </c>
      <c r="GN135">
        <v>-9.0450257093495313E-6</v>
      </c>
      <c r="GO135">
        <v>18</v>
      </c>
      <c r="GP135">
        <v>2288</v>
      </c>
      <c r="GQ135">
        <v>1</v>
      </c>
      <c r="GR135">
        <v>38</v>
      </c>
      <c r="GS135">
        <v>1727.2</v>
      </c>
      <c r="GT135">
        <v>1727</v>
      </c>
      <c r="GU135">
        <v>1.32935</v>
      </c>
      <c r="GV135">
        <v>2.2363300000000002</v>
      </c>
      <c r="GW135">
        <v>1.94702</v>
      </c>
      <c r="GX135">
        <v>2.7697799999999999</v>
      </c>
      <c r="GY135">
        <v>2.19482</v>
      </c>
      <c r="GZ135">
        <v>2.35229</v>
      </c>
      <c r="HA135">
        <v>44.112400000000001</v>
      </c>
      <c r="HB135">
        <v>13.4053</v>
      </c>
      <c r="HC135">
        <v>18</v>
      </c>
      <c r="HD135">
        <v>542.57899999999995</v>
      </c>
      <c r="HE135">
        <v>588.78899999999999</v>
      </c>
      <c r="HF135">
        <v>21.423500000000001</v>
      </c>
      <c r="HG135">
        <v>35.091099999999997</v>
      </c>
      <c r="HH135">
        <v>30.001899999999999</v>
      </c>
      <c r="HI135">
        <v>34.785699999999999</v>
      </c>
      <c r="HJ135">
        <v>34.658900000000003</v>
      </c>
      <c r="HK135">
        <v>26.526900000000001</v>
      </c>
      <c r="HL135">
        <v>22.843</v>
      </c>
      <c r="HM135">
        <v>0</v>
      </c>
      <c r="HN135">
        <v>21.388500000000001</v>
      </c>
      <c r="HO135">
        <v>412.97699999999998</v>
      </c>
      <c r="HP135">
        <v>19.802499999999998</v>
      </c>
      <c r="HQ135">
        <v>99.269499999999994</v>
      </c>
      <c r="HR135">
        <v>99.269800000000004</v>
      </c>
    </row>
    <row r="136" spans="1:226" x14ac:dyDescent="0.2">
      <c r="A136">
        <v>120</v>
      </c>
      <c r="B136">
        <v>1657567459.0999999</v>
      </c>
      <c r="C136">
        <v>2127.599999904633</v>
      </c>
      <c r="D136" t="s">
        <v>599</v>
      </c>
      <c r="E136" t="s">
        <v>600</v>
      </c>
      <c r="F136">
        <v>5</v>
      </c>
      <c r="G136" t="s">
        <v>598</v>
      </c>
      <c r="H136" t="s">
        <v>354</v>
      </c>
      <c r="I136">
        <v>1657567456.5999999</v>
      </c>
      <c r="J136">
        <f t="shared" si="34"/>
        <v>5.321760882978633E-3</v>
      </c>
      <c r="K136">
        <f t="shared" si="35"/>
        <v>5.3217608829786327</v>
      </c>
      <c r="L136">
        <f t="shared" si="36"/>
        <v>15.309173496181842</v>
      </c>
      <c r="M136">
        <f t="shared" si="37"/>
        <v>398.82111111111112</v>
      </c>
      <c r="N136">
        <f t="shared" si="38"/>
        <v>262.55574825704105</v>
      </c>
      <c r="O136">
        <f t="shared" si="39"/>
        <v>19.325583868634677</v>
      </c>
      <c r="P136">
        <f t="shared" si="40"/>
        <v>29.355483102256375</v>
      </c>
      <c r="Q136">
        <f t="shared" si="41"/>
        <v>0.20859693737531584</v>
      </c>
      <c r="R136">
        <f t="shared" si="42"/>
        <v>2.4247011421161582</v>
      </c>
      <c r="S136">
        <f t="shared" si="43"/>
        <v>0.19911538024336345</v>
      </c>
      <c r="T136">
        <f t="shared" si="44"/>
        <v>0.12526307410935988</v>
      </c>
      <c r="U136">
        <f t="shared" si="45"/>
        <v>321.51440399999996</v>
      </c>
      <c r="V136">
        <f t="shared" si="46"/>
        <v>28.75726403936536</v>
      </c>
      <c r="W136">
        <f t="shared" si="47"/>
        <v>28.029588888888892</v>
      </c>
      <c r="X136">
        <f t="shared" si="48"/>
        <v>3.8013904421862357</v>
      </c>
      <c r="Y136">
        <f t="shared" si="49"/>
        <v>49.911636555707574</v>
      </c>
      <c r="Z136">
        <f t="shared" si="50"/>
        <v>1.9104613732043092</v>
      </c>
      <c r="AA136">
        <f t="shared" si="51"/>
        <v>3.8276872990770348</v>
      </c>
      <c r="AB136">
        <f t="shared" si="52"/>
        <v>1.8909290689819265</v>
      </c>
      <c r="AC136">
        <f t="shared" si="53"/>
        <v>-234.68965493935772</v>
      </c>
      <c r="AD136">
        <f t="shared" si="54"/>
        <v>15.468591076895081</v>
      </c>
      <c r="AE136">
        <f t="shared" si="55"/>
        <v>1.3918337916563852</v>
      </c>
      <c r="AF136">
        <f t="shared" si="56"/>
        <v>103.6851739291937</v>
      </c>
      <c r="AG136">
        <f t="shared" si="57"/>
        <v>14.630280132402653</v>
      </c>
      <c r="AH136">
        <f t="shared" si="58"/>
        <v>5.3194816663489242</v>
      </c>
      <c r="AI136">
        <f t="shared" si="59"/>
        <v>15.309173496181842</v>
      </c>
      <c r="AJ136">
        <v>427.7499149718484</v>
      </c>
      <c r="AK136">
        <v>409.29501818181808</v>
      </c>
      <c r="AL136">
        <v>-7.6143256803244436E-2</v>
      </c>
      <c r="AM136">
        <v>64.447417224684315</v>
      </c>
      <c r="AN136">
        <f t="shared" si="60"/>
        <v>5.3217608829786327</v>
      </c>
      <c r="AO136">
        <v>19.73804595487497</v>
      </c>
      <c r="AP136">
        <v>25.958636969696951</v>
      </c>
      <c r="AQ136">
        <v>9.1766687714660124E-5</v>
      </c>
      <c r="AR136">
        <v>77.815107415045375</v>
      </c>
      <c r="AS136">
        <v>0</v>
      </c>
      <c r="AT136">
        <v>0</v>
      </c>
      <c r="AU136">
        <f t="shared" si="61"/>
        <v>1</v>
      </c>
      <c r="AV136">
        <f t="shared" si="62"/>
        <v>0</v>
      </c>
      <c r="AW136">
        <f t="shared" si="63"/>
        <v>38764.756441847552</v>
      </c>
      <c r="AX136">
        <f t="shared" si="64"/>
        <v>1999.99</v>
      </c>
      <c r="AY136">
        <f t="shared" si="65"/>
        <v>1681.1916000000001</v>
      </c>
      <c r="AZ136">
        <f t="shared" si="66"/>
        <v>0.84060000300001503</v>
      </c>
      <c r="BA136">
        <f t="shared" si="67"/>
        <v>0.16075800579002894</v>
      </c>
      <c r="BB136">
        <v>6</v>
      </c>
      <c r="BC136">
        <v>0.5</v>
      </c>
      <c r="BD136" t="s">
        <v>355</v>
      </c>
      <c r="BE136">
        <v>2</v>
      </c>
      <c r="BF136" t="b">
        <v>1</v>
      </c>
      <c r="BG136">
        <v>1657567456.5999999</v>
      </c>
      <c r="BH136">
        <v>398.82111111111112</v>
      </c>
      <c r="BI136">
        <v>418.92544444444451</v>
      </c>
      <c r="BJ136">
        <v>25.95536666666667</v>
      </c>
      <c r="BK136">
        <v>19.736999999999998</v>
      </c>
      <c r="BL136">
        <v>400.68455555555562</v>
      </c>
      <c r="BM136">
        <v>26.052499999999998</v>
      </c>
      <c r="BN136">
        <v>499.94600000000003</v>
      </c>
      <c r="BO136">
        <v>73.505877777777783</v>
      </c>
      <c r="BP136">
        <v>9.9762155555555565E-2</v>
      </c>
      <c r="BQ136">
        <v>28.147922222222221</v>
      </c>
      <c r="BR136">
        <v>28.029588888888892</v>
      </c>
      <c r="BS136">
        <v>999.90000000000009</v>
      </c>
      <c r="BT136">
        <v>0</v>
      </c>
      <c r="BU136">
        <v>0</v>
      </c>
      <c r="BV136">
        <v>10012.142222222221</v>
      </c>
      <c r="BW136">
        <v>0</v>
      </c>
      <c r="BX136">
        <v>2098.58</v>
      </c>
      <c r="BY136">
        <v>-20.104255555555561</v>
      </c>
      <c r="BZ136">
        <v>409.44822222222223</v>
      </c>
      <c r="CA136">
        <v>427.36022222222232</v>
      </c>
      <c r="CB136">
        <v>6.218364444444445</v>
      </c>
      <c r="CC136">
        <v>418.92544444444451</v>
      </c>
      <c r="CD136">
        <v>19.736999999999998</v>
      </c>
      <c r="CE136">
        <v>1.907872222222222</v>
      </c>
      <c r="CF136">
        <v>1.450785555555556</v>
      </c>
      <c r="CG136">
        <v>16.699788888888889</v>
      </c>
      <c r="CH136">
        <v>12.45912222222222</v>
      </c>
      <c r="CI136">
        <v>1999.99</v>
      </c>
      <c r="CJ136">
        <v>0.97999799999999992</v>
      </c>
      <c r="CK136">
        <v>2.0001499999999998E-2</v>
      </c>
      <c r="CL136">
        <v>0</v>
      </c>
      <c r="CM136">
        <v>2.045233333333333</v>
      </c>
      <c r="CN136">
        <v>0</v>
      </c>
      <c r="CO136">
        <v>18294.066666666669</v>
      </c>
      <c r="CP136">
        <v>16749.366666666661</v>
      </c>
      <c r="CQ136">
        <v>44.561999999999998</v>
      </c>
      <c r="CR136">
        <v>46.875</v>
      </c>
      <c r="CS136">
        <v>44.936999999999998</v>
      </c>
      <c r="CT136">
        <v>45.5</v>
      </c>
      <c r="CU136">
        <v>43.5</v>
      </c>
      <c r="CV136">
        <v>1959.99</v>
      </c>
      <c r="CW136">
        <v>40</v>
      </c>
      <c r="CX136">
        <v>0</v>
      </c>
      <c r="CY136">
        <v>1657567459.8</v>
      </c>
      <c r="CZ136">
        <v>0</v>
      </c>
      <c r="DA136">
        <v>0</v>
      </c>
      <c r="DB136" t="s">
        <v>356</v>
      </c>
      <c r="DC136">
        <v>1657463822.5999999</v>
      </c>
      <c r="DD136">
        <v>1657463835.0999999</v>
      </c>
      <c r="DE136">
        <v>0</v>
      </c>
      <c r="DF136">
        <v>-2.657</v>
      </c>
      <c r="DG136">
        <v>-13.192</v>
      </c>
      <c r="DH136">
        <v>-3.9239999999999999</v>
      </c>
      <c r="DI136">
        <v>-0.217</v>
      </c>
      <c r="DJ136">
        <v>376</v>
      </c>
      <c r="DK136">
        <v>3</v>
      </c>
      <c r="DL136">
        <v>0.48</v>
      </c>
      <c r="DM136">
        <v>0.03</v>
      </c>
      <c r="DN136">
        <v>-20.6676775</v>
      </c>
      <c r="DO136">
        <v>1.6123485928705741</v>
      </c>
      <c r="DP136">
        <v>0.30946735166047817</v>
      </c>
      <c r="DQ136">
        <v>0</v>
      </c>
      <c r="DR136">
        <v>6.2293767500000001</v>
      </c>
      <c r="DS136">
        <v>-3.3311257035658987E-2</v>
      </c>
      <c r="DT136">
        <v>8.6575121679094806E-3</v>
      </c>
      <c r="DU136">
        <v>1</v>
      </c>
      <c r="DV136">
        <v>1</v>
      </c>
      <c r="DW136">
        <v>2</v>
      </c>
      <c r="DX136" t="s">
        <v>357</v>
      </c>
      <c r="DY136">
        <v>2.9722599999999999</v>
      </c>
      <c r="DZ136">
        <v>2.7158099999999998</v>
      </c>
      <c r="EA136">
        <v>7.2949299999999995E-2</v>
      </c>
      <c r="EB136">
        <v>7.4454300000000001E-2</v>
      </c>
      <c r="EC136">
        <v>9.1461299999999995E-2</v>
      </c>
      <c r="ED136">
        <v>7.3943400000000006E-2</v>
      </c>
      <c r="EE136">
        <v>28900.6</v>
      </c>
      <c r="EF136">
        <v>29007.200000000001</v>
      </c>
      <c r="EG136">
        <v>29026.6</v>
      </c>
      <c r="EH136">
        <v>29020.7</v>
      </c>
      <c r="EI136">
        <v>34956.5</v>
      </c>
      <c r="EJ136">
        <v>35694.800000000003</v>
      </c>
      <c r="EK136">
        <v>40888.800000000003</v>
      </c>
      <c r="EL136">
        <v>41316.5</v>
      </c>
      <c r="EM136">
        <v>1.88825</v>
      </c>
      <c r="EN136">
        <v>2.0158800000000001</v>
      </c>
      <c r="EO136">
        <v>4.3563499999999998E-2</v>
      </c>
      <c r="EP136">
        <v>0</v>
      </c>
      <c r="EQ136">
        <v>27.320499999999999</v>
      </c>
      <c r="ER136">
        <v>999.9</v>
      </c>
      <c r="ES136">
        <v>27.1</v>
      </c>
      <c r="ET136">
        <v>40.200000000000003</v>
      </c>
      <c r="EU136">
        <v>27.626300000000001</v>
      </c>
      <c r="EV136">
        <v>61.704099999999997</v>
      </c>
      <c r="EW136">
        <v>25.4407</v>
      </c>
      <c r="EX136">
        <v>2</v>
      </c>
      <c r="EY136">
        <v>0.67091500000000004</v>
      </c>
      <c r="EZ136">
        <v>6.3926299999999996</v>
      </c>
      <c r="FA136">
        <v>20.2638</v>
      </c>
      <c r="FB136">
        <v>5.2160900000000003</v>
      </c>
      <c r="FC136">
        <v>12.0159</v>
      </c>
      <c r="FD136">
        <v>4.9862500000000001</v>
      </c>
      <c r="FE136">
        <v>3.28748</v>
      </c>
      <c r="FF136">
        <v>9670.4</v>
      </c>
      <c r="FG136">
        <v>9999</v>
      </c>
      <c r="FH136">
        <v>9999</v>
      </c>
      <c r="FI136">
        <v>143.69999999999999</v>
      </c>
      <c r="FJ136">
        <v>1.86768</v>
      </c>
      <c r="FK136">
        <v>1.8666400000000001</v>
      </c>
      <c r="FL136">
        <v>1.8661000000000001</v>
      </c>
      <c r="FM136">
        <v>1.86598</v>
      </c>
      <c r="FN136">
        <v>1.8678300000000001</v>
      </c>
      <c r="FO136">
        <v>1.8701700000000001</v>
      </c>
      <c r="FP136">
        <v>1.8689</v>
      </c>
      <c r="FQ136">
        <v>1.8702700000000001</v>
      </c>
      <c r="FR136">
        <v>0</v>
      </c>
      <c r="FS136">
        <v>0</v>
      </c>
      <c r="FT136">
        <v>0</v>
      </c>
      <c r="FU136">
        <v>0</v>
      </c>
      <c r="FV136" t="s">
        <v>358</v>
      </c>
      <c r="FW136" t="s">
        <v>359</v>
      </c>
      <c r="FX136" t="s">
        <v>360</v>
      </c>
      <c r="FY136" t="s">
        <v>360</v>
      </c>
      <c r="FZ136" t="s">
        <v>360</v>
      </c>
      <c r="GA136" t="s">
        <v>360</v>
      </c>
      <c r="GB136">
        <v>0</v>
      </c>
      <c r="GC136">
        <v>100</v>
      </c>
      <c r="GD136">
        <v>100</v>
      </c>
      <c r="GE136">
        <v>-1.863</v>
      </c>
      <c r="GF136">
        <v>-9.7100000000000006E-2</v>
      </c>
      <c r="GG136">
        <v>-1.416173661898785</v>
      </c>
      <c r="GH136">
        <v>-6.7673973195194002E-4</v>
      </c>
      <c r="GI136">
        <v>-1.250690455310944E-6</v>
      </c>
      <c r="GJ136">
        <v>3.8565111497720912E-10</v>
      </c>
      <c r="GK136">
        <v>-0.26405555660328678</v>
      </c>
      <c r="GL136">
        <v>-8.0097668062306809E-3</v>
      </c>
      <c r="GM136">
        <v>7.889985885015092E-4</v>
      </c>
      <c r="GN136">
        <v>-9.0450257093495313E-6</v>
      </c>
      <c r="GO136">
        <v>18</v>
      </c>
      <c r="GP136">
        <v>2288</v>
      </c>
      <c r="GQ136">
        <v>1</v>
      </c>
      <c r="GR136">
        <v>38</v>
      </c>
      <c r="GS136">
        <v>1727.3</v>
      </c>
      <c r="GT136">
        <v>1727.1</v>
      </c>
      <c r="GU136">
        <v>1.3037099999999999</v>
      </c>
      <c r="GV136">
        <v>2.2424300000000001</v>
      </c>
      <c r="GW136">
        <v>1.94702</v>
      </c>
      <c r="GX136">
        <v>2.7697799999999999</v>
      </c>
      <c r="GY136">
        <v>2.19482</v>
      </c>
      <c r="GZ136">
        <v>2.3962400000000001</v>
      </c>
      <c r="HA136">
        <v>44.14</v>
      </c>
      <c r="HB136">
        <v>13.4053</v>
      </c>
      <c r="HC136">
        <v>18</v>
      </c>
      <c r="HD136">
        <v>542.72699999999998</v>
      </c>
      <c r="HE136">
        <v>588.726</v>
      </c>
      <c r="HF136">
        <v>21.389600000000002</v>
      </c>
      <c r="HG136">
        <v>35.110399999999998</v>
      </c>
      <c r="HH136">
        <v>30.001899999999999</v>
      </c>
      <c r="HI136">
        <v>34.806199999999997</v>
      </c>
      <c r="HJ136">
        <v>34.68</v>
      </c>
      <c r="HK136">
        <v>26.038</v>
      </c>
      <c r="HL136">
        <v>22.843</v>
      </c>
      <c r="HM136">
        <v>0</v>
      </c>
      <c r="HN136">
        <v>21.3597</v>
      </c>
      <c r="HO136">
        <v>399.59699999999998</v>
      </c>
      <c r="HP136">
        <v>19.799399999999999</v>
      </c>
      <c r="HQ136">
        <v>99.265100000000004</v>
      </c>
      <c r="HR136">
        <v>99.266499999999994</v>
      </c>
    </row>
    <row r="137" spans="1:226" x14ac:dyDescent="0.2">
      <c r="A137">
        <v>121</v>
      </c>
      <c r="B137">
        <v>1657567464.0999999</v>
      </c>
      <c r="C137">
        <v>2132.599999904633</v>
      </c>
      <c r="D137" t="s">
        <v>601</v>
      </c>
      <c r="E137" t="s">
        <v>602</v>
      </c>
      <c r="F137">
        <v>5</v>
      </c>
      <c r="G137" t="s">
        <v>598</v>
      </c>
      <c r="H137" t="s">
        <v>354</v>
      </c>
      <c r="I137">
        <v>1657567461.3</v>
      </c>
      <c r="J137">
        <f t="shared" si="34"/>
        <v>5.3302708517212272E-3</v>
      </c>
      <c r="K137">
        <f t="shared" si="35"/>
        <v>5.3302708517212274</v>
      </c>
      <c r="L137">
        <f t="shared" si="36"/>
        <v>15.03782046153472</v>
      </c>
      <c r="M137">
        <f t="shared" si="37"/>
        <v>397.04440000000011</v>
      </c>
      <c r="N137">
        <f t="shared" si="38"/>
        <v>263.10738770549062</v>
      </c>
      <c r="O137">
        <f t="shared" si="39"/>
        <v>19.366094954902714</v>
      </c>
      <c r="P137">
        <f t="shared" si="40"/>
        <v>29.22456727182167</v>
      </c>
      <c r="Q137">
        <f t="shared" si="41"/>
        <v>0.20886546818014487</v>
      </c>
      <c r="R137">
        <f t="shared" si="42"/>
        <v>2.4213835645838966</v>
      </c>
      <c r="S137">
        <f t="shared" si="43"/>
        <v>0.1993476958806</v>
      </c>
      <c r="T137">
        <f t="shared" si="44"/>
        <v>0.1254112966209745</v>
      </c>
      <c r="U137">
        <f t="shared" si="45"/>
        <v>321.50993519999997</v>
      </c>
      <c r="V137">
        <f t="shared" si="46"/>
        <v>28.753310151446858</v>
      </c>
      <c r="W137">
        <f t="shared" si="47"/>
        <v>28.035240000000002</v>
      </c>
      <c r="X137">
        <f t="shared" si="48"/>
        <v>3.8026426780788545</v>
      </c>
      <c r="Y137">
        <f t="shared" si="49"/>
        <v>49.92983153576531</v>
      </c>
      <c r="Z137">
        <f t="shared" si="50"/>
        <v>1.9109294371761525</v>
      </c>
      <c r="AA137">
        <f t="shared" si="51"/>
        <v>3.8272298912271152</v>
      </c>
      <c r="AB137">
        <f t="shared" si="52"/>
        <v>1.891713240902702</v>
      </c>
      <c r="AC137">
        <f t="shared" si="53"/>
        <v>-235.06494456090613</v>
      </c>
      <c r="AD137">
        <f t="shared" si="54"/>
        <v>14.441820608085091</v>
      </c>
      <c r="AE137">
        <f t="shared" si="55"/>
        <v>1.3012506961523245</v>
      </c>
      <c r="AF137">
        <f t="shared" si="56"/>
        <v>102.18806194333129</v>
      </c>
      <c r="AG137">
        <f t="shared" si="57"/>
        <v>10.245361108266</v>
      </c>
      <c r="AH137">
        <f t="shared" si="58"/>
        <v>5.3308509046693899</v>
      </c>
      <c r="AI137">
        <f t="shared" si="59"/>
        <v>15.03782046153472</v>
      </c>
      <c r="AJ137">
        <v>419.86660628086292</v>
      </c>
      <c r="AK137">
        <v>405.37070909090897</v>
      </c>
      <c r="AL137">
        <v>-1.0345078252741129</v>
      </c>
      <c r="AM137">
        <v>64.447417224684315</v>
      </c>
      <c r="AN137">
        <f t="shared" si="60"/>
        <v>5.3302708517212274</v>
      </c>
      <c r="AO137">
        <v>19.732766025829012</v>
      </c>
      <c r="AP137">
        <v>25.962930303030291</v>
      </c>
      <c r="AQ137">
        <v>2.6455662683235611E-5</v>
      </c>
      <c r="AR137">
        <v>77.815107415045375</v>
      </c>
      <c r="AS137">
        <v>0</v>
      </c>
      <c r="AT137">
        <v>0</v>
      </c>
      <c r="AU137">
        <f t="shared" si="61"/>
        <v>1</v>
      </c>
      <c r="AV137">
        <f t="shared" si="62"/>
        <v>0</v>
      </c>
      <c r="AW137">
        <f t="shared" si="63"/>
        <v>38684.061058348045</v>
      </c>
      <c r="AX137">
        <f t="shared" si="64"/>
        <v>1999.962</v>
      </c>
      <c r="AY137">
        <f t="shared" si="65"/>
        <v>1681.1680799999999</v>
      </c>
      <c r="AZ137">
        <f t="shared" si="66"/>
        <v>0.84060001140021656</v>
      </c>
      <c r="BA137">
        <f t="shared" si="67"/>
        <v>0.16075802200241804</v>
      </c>
      <c r="BB137">
        <v>6</v>
      </c>
      <c r="BC137">
        <v>0.5</v>
      </c>
      <c r="BD137" t="s">
        <v>355</v>
      </c>
      <c r="BE137">
        <v>2</v>
      </c>
      <c r="BF137" t="b">
        <v>1</v>
      </c>
      <c r="BG137">
        <v>1657567461.3</v>
      </c>
      <c r="BH137">
        <v>397.04440000000011</v>
      </c>
      <c r="BI137">
        <v>411.87880000000001</v>
      </c>
      <c r="BJ137">
        <v>25.961849999999998</v>
      </c>
      <c r="BK137">
        <v>19.730879999999999</v>
      </c>
      <c r="BL137">
        <v>398.90519999999998</v>
      </c>
      <c r="BM137">
        <v>26.058880000000009</v>
      </c>
      <c r="BN137">
        <v>499.99779999999998</v>
      </c>
      <c r="BO137">
        <v>73.505210000000005</v>
      </c>
      <c r="BP137">
        <v>0.10007765</v>
      </c>
      <c r="BQ137">
        <v>28.145869999999999</v>
      </c>
      <c r="BR137">
        <v>28.035240000000002</v>
      </c>
      <c r="BS137">
        <v>999.9</v>
      </c>
      <c r="BT137">
        <v>0</v>
      </c>
      <c r="BU137">
        <v>0</v>
      </c>
      <c r="BV137">
        <v>9990.4359999999979</v>
      </c>
      <c r="BW137">
        <v>0</v>
      </c>
      <c r="BX137">
        <v>2098.9789999999998</v>
      </c>
      <c r="BY137">
        <v>-14.83432</v>
      </c>
      <c r="BZ137">
        <v>407.62729999999999</v>
      </c>
      <c r="CA137">
        <v>420.16910000000001</v>
      </c>
      <c r="CB137">
        <v>6.2309500000000009</v>
      </c>
      <c r="CC137">
        <v>411.87880000000001</v>
      </c>
      <c r="CD137">
        <v>19.730879999999999</v>
      </c>
      <c r="CE137">
        <v>1.9083300000000001</v>
      </c>
      <c r="CF137">
        <v>1.450321</v>
      </c>
      <c r="CG137">
        <v>16.703569999999999</v>
      </c>
      <c r="CH137">
        <v>12.45425</v>
      </c>
      <c r="CI137">
        <v>1999.962</v>
      </c>
      <c r="CJ137">
        <v>0.97999799999999992</v>
      </c>
      <c r="CK137">
        <v>2.0001499999999998E-2</v>
      </c>
      <c r="CL137">
        <v>0</v>
      </c>
      <c r="CM137">
        <v>2.3351999999999999</v>
      </c>
      <c r="CN137">
        <v>0</v>
      </c>
      <c r="CO137">
        <v>18298.46</v>
      </c>
      <c r="CP137">
        <v>16749.13</v>
      </c>
      <c r="CQ137">
        <v>44.587200000000003</v>
      </c>
      <c r="CR137">
        <v>46.912199999999999</v>
      </c>
      <c r="CS137">
        <v>44.949599999999997</v>
      </c>
      <c r="CT137">
        <v>45.5</v>
      </c>
      <c r="CU137">
        <v>43.5</v>
      </c>
      <c r="CV137">
        <v>1959.962</v>
      </c>
      <c r="CW137">
        <v>40</v>
      </c>
      <c r="CX137">
        <v>0</v>
      </c>
      <c r="CY137">
        <v>1657567464.5999999</v>
      </c>
      <c r="CZ137">
        <v>0</v>
      </c>
      <c r="DA137">
        <v>0</v>
      </c>
      <c r="DB137" t="s">
        <v>356</v>
      </c>
      <c r="DC137">
        <v>1657463822.5999999</v>
      </c>
      <c r="DD137">
        <v>1657463835.0999999</v>
      </c>
      <c r="DE137">
        <v>0</v>
      </c>
      <c r="DF137">
        <v>-2.657</v>
      </c>
      <c r="DG137">
        <v>-13.192</v>
      </c>
      <c r="DH137">
        <v>-3.9239999999999999</v>
      </c>
      <c r="DI137">
        <v>-0.217</v>
      </c>
      <c r="DJ137">
        <v>376</v>
      </c>
      <c r="DK137">
        <v>3</v>
      </c>
      <c r="DL137">
        <v>0.48</v>
      </c>
      <c r="DM137">
        <v>0.03</v>
      </c>
      <c r="DN137">
        <v>-19.33511</v>
      </c>
      <c r="DO137">
        <v>19.881953470919289</v>
      </c>
      <c r="DP137">
        <v>2.4745169307159731</v>
      </c>
      <c r="DQ137">
        <v>0</v>
      </c>
      <c r="DR137">
        <v>6.2299847499999998</v>
      </c>
      <c r="DS137">
        <v>-4.4191857410898837E-2</v>
      </c>
      <c r="DT137">
        <v>8.4208921699248061E-3</v>
      </c>
      <c r="DU137">
        <v>1</v>
      </c>
      <c r="DV137">
        <v>1</v>
      </c>
      <c r="DW137">
        <v>2</v>
      </c>
      <c r="DX137" t="s">
        <v>357</v>
      </c>
      <c r="DY137">
        <v>2.9722300000000001</v>
      </c>
      <c r="DZ137">
        <v>2.7155</v>
      </c>
      <c r="EA137">
        <v>7.2320999999999996E-2</v>
      </c>
      <c r="EB137">
        <v>7.2899199999999997E-2</v>
      </c>
      <c r="EC137">
        <v>9.1465199999999997E-2</v>
      </c>
      <c r="ED137">
        <v>7.3912000000000005E-2</v>
      </c>
      <c r="EE137">
        <v>28919.4</v>
      </c>
      <c r="EF137">
        <v>29055</v>
      </c>
      <c r="EG137">
        <v>29025.9</v>
      </c>
      <c r="EH137">
        <v>29019.9</v>
      </c>
      <c r="EI137">
        <v>34955.5</v>
      </c>
      <c r="EJ137">
        <v>35695.300000000003</v>
      </c>
      <c r="EK137">
        <v>40887.699999999997</v>
      </c>
      <c r="EL137">
        <v>41315.699999999997</v>
      </c>
      <c r="EM137">
        <v>1.88832</v>
      </c>
      <c r="EN137">
        <v>2.0154000000000001</v>
      </c>
      <c r="EO137">
        <v>4.3027099999999999E-2</v>
      </c>
      <c r="EP137">
        <v>0</v>
      </c>
      <c r="EQ137">
        <v>27.328299999999999</v>
      </c>
      <c r="ER137">
        <v>999.9</v>
      </c>
      <c r="ES137">
        <v>27.1</v>
      </c>
      <c r="ET137">
        <v>40.200000000000003</v>
      </c>
      <c r="EU137">
        <v>27.627700000000001</v>
      </c>
      <c r="EV137">
        <v>61.804099999999998</v>
      </c>
      <c r="EW137">
        <v>25.396599999999999</v>
      </c>
      <c r="EX137">
        <v>2</v>
      </c>
      <c r="EY137">
        <v>0.67289600000000005</v>
      </c>
      <c r="EZ137">
        <v>6.4289500000000004</v>
      </c>
      <c r="FA137">
        <v>20.2623</v>
      </c>
      <c r="FB137">
        <v>5.2160900000000003</v>
      </c>
      <c r="FC137">
        <v>12.0159</v>
      </c>
      <c r="FD137">
        <v>4.9863499999999998</v>
      </c>
      <c r="FE137">
        <v>3.28748</v>
      </c>
      <c r="FF137">
        <v>9670.6</v>
      </c>
      <c r="FG137">
        <v>9999</v>
      </c>
      <c r="FH137">
        <v>9999</v>
      </c>
      <c r="FI137">
        <v>143.69999999999999</v>
      </c>
      <c r="FJ137">
        <v>1.86768</v>
      </c>
      <c r="FK137">
        <v>1.8666400000000001</v>
      </c>
      <c r="FL137">
        <v>1.8661000000000001</v>
      </c>
      <c r="FM137">
        <v>1.86598</v>
      </c>
      <c r="FN137">
        <v>1.8678300000000001</v>
      </c>
      <c r="FO137">
        <v>1.8702000000000001</v>
      </c>
      <c r="FP137">
        <v>1.8689</v>
      </c>
      <c r="FQ137">
        <v>1.8702700000000001</v>
      </c>
      <c r="FR137">
        <v>0</v>
      </c>
      <c r="FS137">
        <v>0</v>
      </c>
      <c r="FT137">
        <v>0</v>
      </c>
      <c r="FU137">
        <v>0</v>
      </c>
      <c r="FV137" t="s">
        <v>358</v>
      </c>
      <c r="FW137" t="s">
        <v>359</v>
      </c>
      <c r="FX137" t="s">
        <v>360</v>
      </c>
      <c r="FY137" t="s">
        <v>360</v>
      </c>
      <c r="FZ137" t="s">
        <v>360</v>
      </c>
      <c r="GA137" t="s">
        <v>360</v>
      </c>
      <c r="GB137">
        <v>0</v>
      </c>
      <c r="GC137">
        <v>100</v>
      </c>
      <c r="GD137">
        <v>100</v>
      </c>
      <c r="GE137">
        <v>-1.8560000000000001</v>
      </c>
      <c r="GF137">
        <v>-9.7000000000000003E-2</v>
      </c>
      <c r="GG137">
        <v>-1.416173661898785</v>
      </c>
      <c r="GH137">
        <v>-6.7673973195194002E-4</v>
      </c>
      <c r="GI137">
        <v>-1.250690455310944E-6</v>
      </c>
      <c r="GJ137">
        <v>3.8565111497720912E-10</v>
      </c>
      <c r="GK137">
        <v>-0.26405555660328678</v>
      </c>
      <c r="GL137">
        <v>-8.0097668062306809E-3</v>
      </c>
      <c r="GM137">
        <v>7.889985885015092E-4</v>
      </c>
      <c r="GN137">
        <v>-9.0450257093495313E-6</v>
      </c>
      <c r="GO137">
        <v>18</v>
      </c>
      <c r="GP137">
        <v>2288</v>
      </c>
      <c r="GQ137">
        <v>1</v>
      </c>
      <c r="GR137">
        <v>38</v>
      </c>
      <c r="GS137">
        <v>1727.4</v>
      </c>
      <c r="GT137">
        <v>1727.2</v>
      </c>
      <c r="GU137">
        <v>1.26953</v>
      </c>
      <c r="GV137">
        <v>2.2424300000000001</v>
      </c>
      <c r="GW137">
        <v>1.94702</v>
      </c>
      <c r="GX137">
        <v>2.7709999999999999</v>
      </c>
      <c r="GY137">
        <v>2.19482</v>
      </c>
      <c r="GZ137">
        <v>2.3791500000000001</v>
      </c>
      <c r="HA137">
        <v>44.167700000000004</v>
      </c>
      <c r="HB137">
        <v>13.4053</v>
      </c>
      <c r="HC137">
        <v>18</v>
      </c>
      <c r="HD137">
        <v>542.93399999999997</v>
      </c>
      <c r="HE137">
        <v>588.53</v>
      </c>
      <c r="HF137">
        <v>21.3598</v>
      </c>
      <c r="HG137">
        <v>35.128900000000002</v>
      </c>
      <c r="HH137">
        <v>30.001999999999999</v>
      </c>
      <c r="HI137">
        <v>34.825200000000002</v>
      </c>
      <c r="HJ137">
        <v>34.699599999999997</v>
      </c>
      <c r="HK137">
        <v>25.302700000000002</v>
      </c>
      <c r="HL137">
        <v>22.843</v>
      </c>
      <c r="HM137">
        <v>0</v>
      </c>
      <c r="HN137">
        <v>21.3245</v>
      </c>
      <c r="HO137">
        <v>379.55900000000003</v>
      </c>
      <c r="HP137">
        <v>19.799499999999998</v>
      </c>
      <c r="HQ137">
        <v>99.262600000000006</v>
      </c>
      <c r="HR137">
        <v>99.264200000000002</v>
      </c>
    </row>
    <row r="138" spans="1:226" x14ac:dyDescent="0.2">
      <c r="A138">
        <v>122</v>
      </c>
      <c r="B138">
        <v>1657567469.0999999</v>
      </c>
      <c r="C138">
        <v>2137.599999904633</v>
      </c>
      <c r="D138" t="s">
        <v>603</v>
      </c>
      <c r="E138" t="s">
        <v>604</v>
      </c>
      <c r="F138">
        <v>5</v>
      </c>
      <c r="G138" t="s">
        <v>598</v>
      </c>
      <c r="H138" t="s">
        <v>354</v>
      </c>
      <c r="I138">
        <v>1657567466.5999999</v>
      </c>
      <c r="J138">
        <f t="shared" si="34"/>
        <v>5.3408539558388191E-3</v>
      </c>
      <c r="K138">
        <f t="shared" si="35"/>
        <v>5.3408539558388188</v>
      </c>
      <c r="L138">
        <f t="shared" si="36"/>
        <v>14.674989397219866</v>
      </c>
      <c r="M138">
        <f t="shared" si="37"/>
        <v>389.85933333333332</v>
      </c>
      <c r="N138">
        <f t="shared" si="38"/>
        <v>259.46331997141067</v>
      </c>
      <c r="O138">
        <f t="shared" si="39"/>
        <v>19.09737684293702</v>
      </c>
      <c r="P138">
        <f t="shared" si="40"/>
        <v>28.694963917147266</v>
      </c>
      <c r="Q138">
        <f t="shared" si="41"/>
        <v>0.20960723703592504</v>
      </c>
      <c r="R138">
        <f t="shared" si="42"/>
        <v>2.4215000037929202</v>
      </c>
      <c r="S138">
        <f t="shared" si="43"/>
        <v>0.2000238466105175</v>
      </c>
      <c r="T138">
        <f t="shared" si="44"/>
        <v>0.12583941567626716</v>
      </c>
      <c r="U138">
        <f t="shared" si="45"/>
        <v>321.52847766666667</v>
      </c>
      <c r="V138">
        <f t="shared" si="46"/>
        <v>28.749031450529802</v>
      </c>
      <c r="W138">
        <f t="shared" si="47"/>
        <v>28.024155555555559</v>
      </c>
      <c r="X138">
        <f t="shared" si="48"/>
        <v>3.8001868031613855</v>
      </c>
      <c r="Y138">
        <f t="shared" si="49"/>
        <v>49.938700107084102</v>
      </c>
      <c r="Z138">
        <f t="shared" si="50"/>
        <v>1.9111460606096136</v>
      </c>
      <c r="AA138">
        <f t="shared" si="51"/>
        <v>3.8269839954014064</v>
      </c>
      <c r="AB138">
        <f t="shared" si="52"/>
        <v>1.8890407425517719</v>
      </c>
      <c r="AC138">
        <f t="shared" si="53"/>
        <v>-235.53165945249194</v>
      </c>
      <c r="AD138">
        <f t="shared" si="54"/>
        <v>15.745528261773984</v>
      </c>
      <c r="AE138">
        <f t="shared" si="55"/>
        <v>1.4185642597711883</v>
      </c>
      <c r="AF138">
        <f t="shared" si="56"/>
        <v>103.16091073571991</v>
      </c>
      <c r="AG138">
        <f t="shared" si="57"/>
        <v>4.9212005931704272</v>
      </c>
      <c r="AH138">
        <f t="shared" si="58"/>
        <v>5.3420335237892322</v>
      </c>
      <c r="AI138">
        <f t="shared" si="59"/>
        <v>14.674989397219866</v>
      </c>
      <c r="AJ138">
        <v>406.56014504209571</v>
      </c>
      <c r="AK138">
        <v>396.21871515151503</v>
      </c>
      <c r="AL138">
        <v>-2.015415663419537</v>
      </c>
      <c r="AM138">
        <v>64.447417224684315</v>
      </c>
      <c r="AN138">
        <f t="shared" si="60"/>
        <v>5.3408539558388188</v>
      </c>
      <c r="AO138">
        <v>19.722178182789801</v>
      </c>
      <c r="AP138">
        <v>25.964313939393929</v>
      </c>
      <c r="AQ138">
        <v>7.8745510606450926E-5</v>
      </c>
      <c r="AR138">
        <v>77.815107415045375</v>
      </c>
      <c r="AS138">
        <v>0</v>
      </c>
      <c r="AT138">
        <v>0</v>
      </c>
      <c r="AU138">
        <f t="shared" si="61"/>
        <v>1</v>
      </c>
      <c r="AV138">
        <f t="shared" si="62"/>
        <v>0</v>
      </c>
      <c r="AW138">
        <f t="shared" si="63"/>
        <v>38687.002032671626</v>
      </c>
      <c r="AX138">
        <f t="shared" si="64"/>
        <v>2000.077777777778</v>
      </c>
      <c r="AY138">
        <f t="shared" si="65"/>
        <v>1681.2653666666668</v>
      </c>
      <c r="AZ138">
        <f t="shared" si="66"/>
        <v>0.84059999333359248</v>
      </c>
      <c r="BA138">
        <f t="shared" si="67"/>
        <v>0.16075798713383366</v>
      </c>
      <c r="BB138">
        <v>6</v>
      </c>
      <c r="BC138">
        <v>0.5</v>
      </c>
      <c r="BD138" t="s">
        <v>355</v>
      </c>
      <c r="BE138">
        <v>2</v>
      </c>
      <c r="BF138" t="b">
        <v>1</v>
      </c>
      <c r="BG138">
        <v>1657567466.5999999</v>
      </c>
      <c r="BH138">
        <v>389.85933333333332</v>
      </c>
      <c r="BI138">
        <v>398.26377777777782</v>
      </c>
      <c r="BJ138">
        <v>25.965466666666671</v>
      </c>
      <c r="BK138">
        <v>19.721599999999999</v>
      </c>
      <c r="BL138">
        <v>391.70922222222231</v>
      </c>
      <c r="BM138">
        <v>26.062477777777779</v>
      </c>
      <c r="BN138">
        <v>500.0098888888889</v>
      </c>
      <c r="BO138">
        <v>73.503277777777782</v>
      </c>
      <c r="BP138">
        <v>0.1001003222222222</v>
      </c>
      <c r="BQ138">
        <v>28.144766666666669</v>
      </c>
      <c r="BR138">
        <v>28.024155555555559</v>
      </c>
      <c r="BS138">
        <v>999.90000000000009</v>
      </c>
      <c r="BT138">
        <v>0</v>
      </c>
      <c r="BU138">
        <v>0</v>
      </c>
      <c r="BV138">
        <v>9991.4633333333331</v>
      </c>
      <c r="BW138">
        <v>0</v>
      </c>
      <c r="BX138">
        <v>2099.2233333333329</v>
      </c>
      <c r="BY138">
        <v>-8.4044133333333324</v>
      </c>
      <c r="BZ138">
        <v>400.2522222222222</v>
      </c>
      <c r="CA138">
        <v>406.27611111111111</v>
      </c>
      <c r="CB138">
        <v>6.2438511111111108</v>
      </c>
      <c r="CC138">
        <v>398.26377777777782</v>
      </c>
      <c r="CD138">
        <v>19.721599999999999</v>
      </c>
      <c r="CE138">
        <v>1.9085466666666671</v>
      </c>
      <c r="CF138">
        <v>1.4496011111111109</v>
      </c>
      <c r="CG138">
        <v>16.70535555555556</v>
      </c>
      <c r="CH138">
        <v>12.44668888888889</v>
      </c>
      <c r="CI138">
        <v>2000.077777777778</v>
      </c>
      <c r="CJ138">
        <v>0.97999933333333322</v>
      </c>
      <c r="CK138">
        <v>2.000021111111111E-2</v>
      </c>
      <c r="CL138">
        <v>0</v>
      </c>
      <c r="CM138">
        <v>2.4005777777777779</v>
      </c>
      <c r="CN138">
        <v>0</v>
      </c>
      <c r="CO138">
        <v>18303.822222222221</v>
      </c>
      <c r="CP138">
        <v>16750.099999999999</v>
      </c>
      <c r="CQ138">
        <v>44.625</v>
      </c>
      <c r="CR138">
        <v>46.936999999999998</v>
      </c>
      <c r="CS138">
        <v>45</v>
      </c>
      <c r="CT138">
        <v>45.561999999999998</v>
      </c>
      <c r="CU138">
        <v>43.55511111111111</v>
      </c>
      <c r="CV138">
        <v>1960.0766666666671</v>
      </c>
      <c r="CW138">
        <v>40.001111111111108</v>
      </c>
      <c r="CX138">
        <v>0</v>
      </c>
      <c r="CY138">
        <v>1657567469.4000001</v>
      </c>
      <c r="CZ138">
        <v>0</v>
      </c>
      <c r="DA138">
        <v>0</v>
      </c>
      <c r="DB138" t="s">
        <v>356</v>
      </c>
      <c r="DC138">
        <v>1657463822.5999999</v>
      </c>
      <c r="DD138">
        <v>1657463835.0999999</v>
      </c>
      <c r="DE138">
        <v>0</v>
      </c>
      <c r="DF138">
        <v>-2.657</v>
      </c>
      <c r="DG138">
        <v>-13.192</v>
      </c>
      <c r="DH138">
        <v>-3.9239999999999999</v>
      </c>
      <c r="DI138">
        <v>-0.217</v>
      </c>
      <c r="DJ138">
        <v>376</v>
      </c>
      <c r="DK138">
        <v>3</v>
      </c>
      <c r="DL138">
        <v>0.48</v>
      </c>
      <c r="DM138">
        <v>0.03</v>
      </c>
      <c r="DN138">
        <v>-16.449094500000001</v>
      </c>
      <c r="DO138">
        <v>47.133570056285201</v>
      </c>
      <c r="DP138">
        <v>4.8524000677509838</v>
      </c>
      <c r="DQ138">
        <v>0</v>
      </c>
      <c r="DR138">
        <v>6.231439</v>
      </c>
      <c r="DS138">
        <v>4.1540262664162539E-2</v>
      </c>
      <c r="DT138">
        <v>9.9994616855109061E-3</v>
      </c>
      <c r="DU138">
        <v>1</v>
      </c>
      <c r="DV138">
        <v>1</v>
      </c>
      <c r="DW138">
        <v>2</v>
      </c>
      <c r="DX138" t="s">
        <v>357</v>
      </c>
      <c r="DY138">
        <v>2.9724499999999998</v>
      </c>
      <c r="DZ138">
        <v>2.7157200000000001</v>
      </c>
      <c r="EA138">
        <v>7.0979E-2</v>
      </c>
      <c r="EB138">
        <v>7.0873599999999995E-2</v>
      </c>
      <c r="EC138">
        <v>9.1461100000000004E-2</v>
      </c>
      <c r="ED138">
        <v>7.3922000000000002E-2</v>
      </c>
      <c r="EE138">
        <v>28959.9</v>
      </c>
      <c r="EF138">
        <v>29117.599999999999</v>
      </c>
      <c r="EG138">
        <v>29024.6</v>
      </c>
      <c r="EH138">
        <v>29019</v>
      </c>
      <c r="EI138">
        <v>34954.6</v>
      </c>
      <c r="EJ138">
        <v>35693.599999999999</v>
      </c>
      <c r="EK138">
        <v>40886.5</v>
      </c>
      <c r="EL138">
        <v>41314.300000000003</v>
      </c>
      <c r="EM138">
        <v>1.8880999999999999</v>
      </c>
      <c r="EN138">
        <v>2.01505</v>
      </c>
      <c r="EO138">
        <v>4.2065999999999999E-2</v>
      </c>
      <c r="EP138">
        <v>0</v>
      </c>
      <c r="EQ138">
        <v>27.336200000000002</v>
      </c>
      <c r="ER138">
        <v>999.9</v>
      </c>
      <c r="ES138">
        <v>27</v>
      </c>
      <c r="ET138">
        <v>40.200000000000003</v>
      </c>
      <c r="EU138">
        <v>27.524100000000001</v>
      </c>
      <c r="EV138">
        <v>61.664099999999998</v>
      </c>
      <c r="EW138">
        <v>25.360600000000002</v>
      </c>
      <c r="EX138">
        <v>2</v>
      </c>
      <c r="EY138">
        <v>0.67494200000000004</v>
      </c>
      <c r="EZ138">
        <v>6.4680400000000002</v>
      </c>
      <c r="FA138">
        <v>20.261099999999999</v>
      </c>
      <c r="FB138">
        <v>5.2178899999999997</v>
      </c>
      <c r="FC138">
        <v>12.0159</v>
      </c>
      <c r="FD138">
        <v>4.9873000000000003</v>
      </c>
      <c r="FE138">
        <v>3.2876799999999999</v>
      </c>
      <c r="FF138">
        <v>9670.6</v>
      </c>
      <c r="FG138">
        <v>9999</v>
      </c>
      <c r="FH138">
        <v>9999</v>
      </c>
      <c r="FI138">
        <v>143.69999999999999</v>
      </c>
      <c r="FJ138">
        <v>1.86768</v>
      </c>
      <c r="FK138">
        <v>1.8666199999999999</v>
      </c>
      <c r="FL138">
        <v>1.86609</v>
      </c>
      <c r="FM138">
        <v>1.8660000000000001</v>
      </c>
      <c r="FN138">
        <v>1.8678300000000001</v>
      </c>
      <c r="FO138">
        <v>1.8702000000000001</v>
      </c>
      <c r="FP138">
        <v>1.8689</v>
      </c>
      <c r="FQ138">
        <v>1.8702700000000001</v>
      </c>
      <c r="FR138">
        <v>0</v>
      </c>
      <c r="FS138">
        <v>0</v>
      </c>
      <c r="FT138">
        <v>0</v>
      </c>
      <c r="FU138">
        <v>0</v>
      </c>
      <c r="FV138" t="s">
        <v>358</v>
      </c>
      <c r="FW138" t="s">
        <v>359</v>
      </c>
      <c r="FX138" t="s">
        <v>360</v>
      </c>
      <c r="FY138" t="s">
        <v>360</v>
      </c>
      <c r="FZ138" t="s">
        <v>360</v>
      </c>
      <c r="GA138" t="s">
        <v>360</v>
      </c>
      <c r="GB138">
        <v>0</v>
      </c>
      <c r="GC138">
        <v>100</v>
      </c>
      <c r="GD138">
        <v>100</v>
      </c>
      <c r="GE138">
        <v>-1.843</v>
      </c>
      <c r="GF138">
        <v>-9.7000000000000003E-2</v>
      </c>
      <c r="GG138">
        <v>-1.416173661898785</v>
      </c>
      <c r="GH138">
        <v>-6.7673973195194002E-4</v>
      </c>
      <c r="GI138">
        <v>-1.250690455310944E-6</v>
      </c>
      <c r="GJ138">
        <v>3.8565111497720912E-10</v>
      </c>
      <c r="GK138">
        <v>-0.26405555660328678</v>
      </c>
      <c r="GL138">
        <v>-8.0097668062306809E-3</v>
      </c>
      <c r="GM138">
        <v>7.889985885015092E-4</v>
      </c>
      <c r="GN138">
        <v>-9.0450257093495313E-6</v>
      </c>
      <c r="GO138">
        <v>18</v>
      </c>
      <c r="GP138">
        <v>2288</v>
      </c>
      <c r="GQ138">
        <v>1</v>
      </c>
      <c r="GR138">
        <v>38</v>
      </c>
      <c r="GS138">
        <v>1727.4</v>
      </c>
      <c r="GT138">
        <v>1727.2</v>
      </c>
      <c r="GU138">
        <v>1.23169</v>
      </c>
      <c r="GV138">
        <v>2.2387700000000001</v>
      </c>
      <c r="GW138">
        <v>1.94702</v>
      </c>
      <c r="GX138">
        <v>2.7697799999999999</v>
      </c>
      <c r="GY138">
        <v>2.19482</v>
      </c>
      <c r="GZ138">
        <v>2.3962400000000001</v>
      </c>
      <c r="HA138">
        <v>44.167700000000004</v>
      </c>
      <c r="HB138">
        <v>13.4053</v>
      </c>
      <c r="HC138">
        <v>18</v>
      </c>
      <c r="HD138">
        <v>542.94200000000001</v>
      </c>
      <c r="HE138">
        <v>588.447</v>
      </c>
      <c r="HF138">
        <v>21.324000000000002</v>
      </c>
      <c r="HG138">
        <v>35.148200000000003</v>
      </c>
      <c r="HH138">
        <v>30.001899999999999</v>
      </c>
      <c r="HI138">
        <v>34.845700000000001</v>
      </c>
      <c r="HJ138">
        <v>34.720700000000001</v>
      </c>
      <c r="HK138">
        <v>24.535799999999998</v>
      </c>
      <c r="HL138">
        <v>22.568000000000001</v>
      </c>
      <c r="HM138">
        <v>0</v>
      </c>
      <c r="HN138">
        <v>21.2987</v>
      </c>
      <c r="HO138">
        <v>366.20100000000002</v>
      </c>
      <c r="HP138">
        <v>19.799499999999998</v>
      </c>
      <c r="HQ138">
        <v>99.259</v>
      </c>
      <c r="HR138">
        <v>99.260900000000007</v>
      </c>
    </row>
    <row r="139" spans="1:226" x14ac:dyDescent="0.2">
      <c r="A139">
        <v>123</v>
      </c>
      <c r="B139">
        <v>1657567474.0999999</v>
      </c>
      <c r="C139">
        <v>2142.599999904633</v>
      </c>
      <c r="D139" t="s">
        <v>605</v>
      </c>
      <c r="E139" t="s">
        <v>606</v>
      </c>
      <c r="F139">
        <v>5</v>
      </c>
      <c r="G139" t="s">
        <v>598</v>
      </c>
      <c r="H139" t="s">
        <v>354</v>
      </c>
      <c r="I139">
        <v>1657567471.3</v>
      </c>
      <c r="J139">
        <f t="shared" si="34"/>
        <v>5.3278335477619674E-3</v>
      </c>
      <c r="K139">
        <f t="shared" si="35"/>
        <v>5.3278335477619674</v>
      </c>
      <c r="L139">
        <f t="shared" si="36"/>
        <v>14.243877946956196</v>
      </c>
      <c r="M139">
        <f t="shared" si="37"/>
        <v>379.48660000000001</v>
      </c>
      <c r="N139">
        <f t="shared" si="38"/>
        <v>252.64229366992694</v>
      </c>
      <c r="O139">
        <f t="shared" si="39"/>
        <v>18.595228421731381</v>
      </c>
      <c r="P139">
        <f t="shared" si="40"/>
        <v>27.931348736113016</v>
      </c>
      <c r="Q139">
        <f t="shared" si="41"/>
        <v>0.20913582312944604</v>
      </c>
      <c r="R139">
        <f t="shared" si="42"/>
        <v>2.42264198757894</v>
      </c>
      <c r="S139">
        <f t="shared" si="43"/>
        <v>0.19959871371626434</v>
      </c>
      <c r="T139">
        <f t="shared" si="44"/>
        <v>0.12556981996977559</v>
      </c>
      <c r="U139">
        <f t="shared" si="45"/>
        <v>321.51909030000002</v>
      </c>
      <c r="V139">
        <f t="shared" si="46"/>
        <v>28.749971867997356</v>
      </c>
      <c r="W139">
        <f t="shared" si="47"/>
        <v>28.022449999999999</v>
      </c>
      <c r="X139">
        <f t="shared" si="48"/>
        <v>3.7998090423072566</v>
      </c>
      <c r="Y139">
        <f t="shared" si="49"/>
        <v>49.952549509031115</v>
      </c>
      <c r="Z139">
        <f t="shared" si="50"/>
        <v>1.9113680994680691</v>
      </c>
      <c r="AA139">
        <f t="shared" si="51"/>
        <v>3.8263674592274919</v>
      </c>
      <c r="AB139">
        <f t="shared" si="52"/>
        <v>1.8884409428391875</v>
      </c>
      <c r="AC139">
        <f t="shared" si="53"/>
        <v>-234.95745945630276</v>
      </c>
      <c r="AD139">
        <f t="shared" si="54"/>
        <v>15.614362716447271</v>
      </c>
      <c r="AE139">
        <f t="shared" si="55"/>
        <v>1.4060527015703073</v>
      </c>
      <c r="AF139">
        <f t="shared" si="56"/>
        <v>103.58204626171486</v>
      </c>
      <c r="AG139">
        <f t="shared" si="57"/>
        <v>1.8003565959436176</v>
      </c>
      <c r="AH139">
        <f t="shared" si="58"/>
        <v>5.3076973872238087</v>
      </c>
      <c r="AI139">
        <f t="shared" si="59"/>
        <v>14.243877946956196</v>
      </c>
      <c r="AJ139">
        <v>391.10831867544221</v>
      </c>
      <c r="AK139">
        <v>383.61046060606049</v>
      </c>
      <c r="AL139">
        <v>-2.6279745446742822</v>
      </c>
      <c r="AM139">
        <v>64.447417224684315</v>
      </c>
      <c r="AN139">
        <f t="shared" si="60"/>
        <v>5.3278335477619674</v>
      </c>
      <c r="AO139">
        <v>19.752388875423591</v>
      </c>
      <c r="AP139">
        <v>25.97950242424244</v>
      </c>
      <c r="AQ139">
        <v>5.1008688080226643E-5</v>
      </c>
      <c r="AR139">
        <v>77.815107415045375</v>
      </c>
      <c r="AS139">
        <v>0</v>
      </c>
      <c r="AT139">
        <v>0</v>
      </c>
      <c r="AU139">
        <f t="shared" si="61"/>
        <v>1</v>
      </c>
      <c r="AV139">
        <f t="shared" si="62"/>
        <v>0</v>
      </c>
      <c r="AW139">
        <f t="shared" si="63"/>
        <v>38715.212576908372</v>
      </c>
      <c r="AX139">
        <f t="shared" si="64"/>
        <v>2000.019</v>
      </c>
      <c r="AY139">
        <f t="shared" si="65"/>
        <v>1681.2159899999999</v>
      </c>
      <c r="AZ139">
        <f t="shared" si="66"/>
        <v>0.84060000929991163</v>
      </c>
      <c r="BA139">
        <f t="shared" si="67"/>
        <v>0.16075801794882949</v>
      </c>
      <c r="BB139">
        <v>6</v>
      </c>
      <c r="BC139">
        <v>0.5</v>
      </c>
      <c r="BD139" t="s">
        <v>355</v>
      </c>
      <c r="BE139">
        <v>2</v>
      </c>
      <c r="BF139" t="b">
        <v>1</v>
      </c>
      <c r="BG139">
        <v>1657567471.3</v>
      </c>
      <c r="BH139">
        <v>379.48660000000001</v>
      </c>
      <c r="BI139">
        <v>384.06410000000011</v>
      </c>
      <c r="BJ139">
        <v>25.968620000000001</v>
      </c>
      <c r="BK139">
        <v>19.76474</v>
      </c>
      <c r="BL139">
        <v>381.32119999999998</v>
      </c>
      <c r="BM139">
        <v>26.065580000000001</v>
      </c>
      <c r="BN139">
        <v>499.99649999999991</v>
      </c>
      <c r="BO139">
        <v>73.503010000000017</v>
      </c>
      <c r="BP139">
        <v>9.9980819999999998E-2</v>
      </c>
      <c r="BQ139">
        <v>28.141999999999999</v>
      </c>
      <c r="BR139">
        <v>28.022449999999999</v>
      </c>
      <c r="BS139">
        <v>999.9</v>
      </c>
      <c r="BT139">
        <v>0</v>
      </c>
      <c r="BU139">
        <v>0</v>
      </c>
      <c r="BV139">
        <v>9999.0010000000002</v>
      </c>
      <c r="BW139">
        <v>0</v>
      </c>
      <c r="BX139">
        <v>2099.3560000000002</v>
      </c>
      <c r="BY139">
        <v>-4.5778140000000009</v>
      </c>
      <c r="BZ139">
        <v>389.60399999999998</v>
      </c>
      <c r="CA139">
        <v>391.80810000000002</v>
      </c>
      <c r="CB139">
        <v>6.2038840000000004</v>
      </c>
      <c r="CC139">
        <v>384.06410000000011</v>
      </c>
      <c r="CD139">
        <v>19.76474</v>
      </c>
      <c r="CE139">
        <v>1.9087730000000001</v>
      </c>
      <c r="CF139">
        <v>1.4527680000000001</v>
      </c>
      <c r="CG139">
        <v>16.7072</v>
      </c>
      <c r="CH139">
        <v>12.47991</v>
      </c>
      <c r="CI139">
        <v>2000.019</v>
      </c>
      <c r="CJ139">
        <v>0.97999919999999996</v>
      </c>
      <c r="CK139">
        <v>2.0000339999999998E-2</v>
      </c>
      <c r="CL139">
        <v>0</v>
      </c>
      <c r="CM139">
        <v>2.05897</v>
      </c>
      <c r="CN139">
        <v>0</v>
      </c>
      <c r="CO139">
        <v>18300.34</v>
      </c>
      <c r="CP139">
        <v>16749.599999999999</v>
      </c>
      <c r="CQ139">
        <v>44.625</v>
      </c>
      <c r="CR139">
        <v>46.936999999999998</v>
      </c>
      <c r="CS139">
        <v>45</v>
      </c>
      <c r="CT139">
        <v>45.561999999999998</v>
      </c>
      <c r="CU139">
        <v>43.561999999999998</v>
      </c>
      <c r="CV139">
        <v>1960.018</v>
      </c>
      <c r="CW139">
        <v>40.000999999999998</v>
      </c>
      <c r="CX139">
        <v>0</v>
      </c>
      <c r="CY139">
        <v>1657567474.8</v>
      </c>
      <c r="CZ139">
        <v>0</v>
      </c>
      <c r="DA139">
        <v>0</v>
      </c>
      <c r="DB139" t="s">
        <v>356</v>
      </c>
      <c r="DC139">
        <v>1657463822.5999999</v>
      </c>
      <c r="DD139">
        <v>1657463835.0999999</v>
      </c>
      <c r="DE139">
        <v>0</v>
      </c>
      <c r="DF139">
        <v>-2.657</v>
      </c>
      <c r="DG139">
        <v>-13.192</v>
      </c>
      <c r="DH139">
        <v>-3.9239999999999999</v>
      </c>
      <c r="DI139">
        <v>-0.217</v>
      </c>
      <c r="DJ139">
        <v>376</v>
      </c>
      <c r="DK139">
        <v>3</v>
      </c>
      <c r="DL139">
        <v>0.48</v>
      </c>
      <c r="DM139">
        <v>0.03</v>
      </c>
      <c r="DN139">
        <v>-12.2518112195122</v>
      </c>
      <c r="DO139">
        <v>62.077253728222942</v>
      </c>
      <c r="DP139">
        <v>6.1712936320160559</v>
      </c>
      <c r="DQ139">
        <v>0</v>
      </c>
      <c r="DR139">
        <v>6.2239007317073174</v>
      </c>
      <c r="DS139">
        <v>-3.7720766550513062E-2</v>
      </c>
      <c r="DT139">
        <v>1.7145171316280419E-2</v>
      </c>
      <c r="DU139">
        <v>1</v>
      </c>
      <c r="DV139">
        <v>1</v>
      </c>
      <c r="DW139">
        <v>2</v>
      </c>
      <c r="DX139" t="s">
        <v>357</v>
      </c>
      <c r="DY139">
        <v>2.9721899999999999</v>
      </c>
      <c r="DZ139">
        <v>2.7155399999999998</v>
      </c>
      <c r="EA139">
        <v>6.9159999999999999E-2</v>
      </c>
      <c r="EB139">
        <v>6.8647299999999994E-2</v>
      </c>
      <c r="EC139">
        <v>9.1500200000000004E-2</v>
      </c>
      <c r="ED139">
        <v>7.4077699999999996E-2</v>
      </c>
      <c r="EE139">
        <v>29015.200000000001</v>
      </c>
      <c r="EF139">
        <v>29186.6</v>
      </c>
      <c r="EG139">
        <v>29023.3</v>
      </c>
      <c r="EH139">
        <v>29018.3</v>
      </c>
      <c r="EI139">
        <v>34951.4</v>
      </c>
      <c r="EJ139">
        <v>35686.800000000003</v>
      </c>
      <c r="EK139">
        <v>40884.5</v>
      </c>
      <c r="EL139">
        <v>41313.4</v>
      </c>
      <c r="EM139">
        <v>1.88785</v>
      </c>
      <c r="EN139">
        <v>2.0147499999999998</v>
      </c>
      <c r="EO139">
        <v>4.1201700000000001E-2</v>
      </c>
      <c r="EP139">
        <v>0</v>
      </c>
      <c r="EQ139">
        <v>27.342199999999998</v>
      </c>
      <c r="ER139">
        <v>999.9</v>
      </c>
      <c r="ES139">
        <v>27</v>
      </c>
      <c r="ET139">
        <v>40.200000000000003</v>
      </c>
      <c r="EU139">
        <v>27.525300000000001</v>
      </c>
      <c r="EV139">
        <v>61.704099999999997</v>
      </c>
      <c r="EW139">
        <v>25.3566</v>
      </c>
      <c r="EX139">
        <v>2</v>
      </c>
      <c r="EY139">
        <v>0.67671800000000004</v>
      </c>
      <c r="EZ139">
        <v>6.4845199999999998</v>
      </c>
      <c r="FA139">
        <v>20.2605</v>
      </c>
      <c r="FB139">
        <v>5.2166899999999998</v>
      </c>
      <c r="FC139">
        <v>12.0159</v>
      </c>
      <c r="FD139">
        <v>4.9871499999999997</v>
      </c>
      <c r="FE139">
        <v>3.2876799999999999</v>
      </c>
      <c r="FF139">
        <v>9670.9</v>
      </c>
      <c r="FG139">
        <v>9999</v>
      </c>
      <c r="FH139">
        <v>9999</v>
      </c>
      <c r="FI139">
        <v>143.69999999999999</v>
      </c>
      <c r="FJ139">
        <v>1.86768</v>
      </c>
      <c r="FK139">
        <v>1.8666100000000001</v>
      </c>
      <c r="FL139">
        <v>1.8661099999999999</v>
      </c>
      <c r="FM139">
        <v>1.86599</v>
      </c>
      <c r="FN139">
        <v>1.8678300000000001</v>
      </c>
      <c r="FO139">
        <v>1.87019</v>
      </c>
      <c r="FP139">
        <v>1.8689</v>
      </c>
      <c r="FQ139">
        <v>1.8702700000000001</v>
      </c>
      <c r="FR139">
        <v>0</v>
      </c>
      <c r="FS139">
        <v>0</v>
      </c>
      <c r="FT139">
        <v>0</v>
      </c>
      <c r="FU139">
        <v>0</v>
      </c>
      <c r="FV139" t="s">
        <v>358</v>
      </c>
      <c r="FW139" t="s">
        <v>359</v>
      </c>
      <c r="FX139" t="s">
        <v>360</v>
      </c>
      <c r="FY139" t="s">
        <v>360</v>
      </c>
      <c r="FZ139" t="s">
        <v>360</v>
      </c>
      <c r="GA139" t="s">
        <v>360</v>
      </c>
      <c r="GB139">
        <v>0</v>
      </c>
      <c r="GC139">
        <v>100</v>
      </c>
      <c r="GD139">
        <v>100</v>
      </c>
      <c r="GE139">
        <v>-1.8240000000000001</v>
      </c>
      <c r="GF139">
        <v>-9.6799999999999997E-2</v>
      </c>
      <c r="GG139">
        <v>-1.416173661898785</v>
      </c>
      <c r="GH139">
        <v>-6.7673973195194002E-4</v>
      </c>
      <c r="GI139">
        <v>-1.250690455310944E-6</v>
      </c>
      <c r="GJ139">
        <v>3.8565111497720912E-10</v>
      </c>
      <c r="GK139">
        <v>-0.26405555660328678</v>
      </c>
      <c r="GL139">
        <v>-8.0097668062306809E-3</v>
      </c>
      <c r="GM139">
        <v>7.889985885015092E-4</v>
      </c>
      <c r="GN139">
        <v>-9.0450257093495313E-6</v>
      </c>
      <c r="GO139">
        <v>18</v>
      </c>
      <c r="GP139">
        <v>2288</v>
      </c>
      <c r="GQ139">
        <v>1</v>
      </c>
      <c r="GR139">
        <v>38</v>
      </c>
      <c r="GS139">
        <v>1727.5</v>
      </c>
      <c r="GT139">
        <v>1727.3</v>
      </c>
      <c r="GU139">
        <v>1.18896</v>
      </c>
      <c r="GV139">
        <v>2.2412100000000001</v>
      </c>
      <c r="GW139">
        <v>1.94702</v>
      </c>
      <c r="GX139">
        <v>2.7709999999999999</v>
      </c>
      <c r="GY139">
        <v>2.19482</v>
      </c>
      <c r="GZ139">
        <v>2.3877000000000002</v>
      </c>
      <c r="HA139">
        <v>44.195399999999999</v>
      </c>
      <c r="HB139">
        <v>13.4053</v>
      </c>
      <c r="HC139">
        <v>18</v>
      </c>
      <c r="HD139">
        <v>542.91399999999999</v>
      </c>
      <c r="HE139">
        <v>588.375</v>
      </c>
      <c r="HF139">
        <v>21.2973</v>
      </c>
      <c r="HG139">
        <v>35.166600000000003</v>
      </c>
      <c r="HH139">
        <v>30.001899999999999</v>
      </c>
      <c r="HI139">
        <v>34.864100000000001</v>
      </c>
      <c r="HJ139">
        <v>34.738700000000001</v>
      </c>
      <c r="HK139">
        <v>23.674800000000001</v>
      </c>
      <c r="HL139">
        <v>22.568000000000001</v>
      </c>
      <c r="HM139">
        <v>0</v>
      </c>
      <c r="HN139">
        <v>21.275600000000001</v>
      </c>
      <c r="HO139">
        <v>346.166</v>
      </c>
      <c r="HP139">
        <v>19.799499999999998</v>
      </c>
      <c r="HQ139">
        <v>99.254400000000004</v>
      </c>
      <c r="HR139">
        <v>99.258700000000005</v>
      </c>
    </row>
    <row r="140" spans="1:226" x14ac:dyDescent="0.2">
      <c r="A140">
        <v>124</v>
      </c>
      <c r="B140">
        <v>1657567479.0999999</v>
      </c>
      <c r="C140">
        <v>2147.599999904633</v>
      </c>
      <c r="D140" t="s">
        <v>607</v>
      </c>
      <c r="E140" t="s">
        <v>608</v>
      </c>
      <c r="F140">
        <v>5</v>
      </c>
      <c r="G140" t="s">
        <v>598</v>
      </c>
      <c r="H140" t="s">
        <v>354</v>
      </c>
      <c r="I140">
        <v>1657567476.5999999</v>
      </c>
      <c r="J140">
        <f t="shared" si="34"/>
        <v>5.3423765289289131E-3</v>
      </c>
      <c r="K140">
        <f t="shared" si="35"/>
        <v>5.3423765289289129</v>
      </c>
      <c r="L140">
        <f t="shared" si="36"/>
        <v>13.715216814838113</v>
      </c>
      <c r="M140">
        <f t="shared" si="37"/>
        <v>365.31622222222222</v>
      </c>
      <c r="N140">
        <f t="shared" si="38"/>
        <v>243.73964397141503</v>
      </c>
      <c r="O140">
        <f t="shared" si="39"/>
        <v>17.93982383306324</v>
      </c>
      <c r="P140">
        <f t="shared" si="40"/>
        <v>26.888152305643995</v>
      </c>
      <c r="Q140">
        <f t="shared" si="41"/>
        <v>0.21020905648885668</v>
      </c>
      <c r="R140">
        <f t="shared" si="42"/>
        <v>2.4247035565720445</v>
      </c>
      <c r="S140">
        <f t="shared" si="43"/>
        <v>0.20058402162767669</v>
      </c>
      <c r="T140">
        <f t="shared" si="44"/>
        <v>0.12619305393977837</v>
      </c>
      <c r="U140">
        <f t="shared" si="45"/>
        <v>321.51411366666673</v>
      </c>
      <c r="V140">
        <f t="shared" si="46"/>
        <v>28.742385193268721</v>
      </c>
      <c r="W140">
        <f t="shared" si="47"/>
        <v>28.012577777777778</v>
      </c>
      <c r="X140">
        <f t="shared" si="48"/>
        <v>3.7976231026941192</v>
      </c>
      <c r="Y140">
        <f t="shared" si="49"/>
        <v>50.011641689451245</v>
      </c>
      <c r="Z140">
        <f t="shared" si="50"/>
        <v>1.9133419338832514</v>
      </c>
      <c r="AA140">
        <f t="shared" si="51"/>
        <v>3.8257930938644331</v>
      </c>
      <c r="AB140">
        <f t="shared" si="52"/>
        <v>1.8842811688108678</v>
      </c>
      <c r="AC140">
        <f t="shared" si="53"/>
        <v>-235.59880492576508</v>
      </c>
      <c r="AD140">
        <f t="shared" si="54"/>
        <v>16.581184185644691</v>
      </c>
      <c r="AE140">
        <f t="shared" si="55"/>
        <v>1.4917516731410647</v>
      </c>
      <c r="AF140">
        <f t="shared" si="56"/>
        <v>103.98824459968738</v>
      </c>
      <c r="AG140">
        <f t="shared" si="57"/>
        <v>-0.36877312773419402</v>
      </c>
      <c r="AH140">
        <f t="shared" si="58"/>
        <v>5.3117872591784066</v>
      </c>
      <c r="AI140">
        <f t="shared" si="59"/>
        <v>13.715216814838113</v>
      </c>
      <c r="AJ140">
        <v>374.85298270313228</v>
      </c>
      <c r="AK140">
        <v>369.18422424242408</v>
      </c>
      <c r="AL140">
        <v>-2.9405175908136192</v>
      </c>
      <c r="AM140">
        <v>64.447417224684315</v>
      </c>
      <c r="AN140">
        <f t="shared" si="60"/>
        <v>5.3423765289289129</v>
      </c>
      <c r="AO140">
        <v>19.78912182396601</v>
      </c>
      <c r="AP140">
        <v>26.003479999999989</v>
      </c>
      <c r="AQ140">
        <v>6.4865599506450152E-3</v>
      </c>
      <c r="AR140">
        <v>77.815107415045375</v>
      </c>
      <c r="AS140">
        <v>0</v>
      </c>
      <c r="AT140">
        <v>0</v>
      </c>
      <c r="AU140">
        <f t="shared" si="61"/>
        <v>1</v>
      </c>
      <c r="AV140">
        <f t="shared" si="62"/>
        <v>0</v>
      </c>
      <c r="AW140">
        <f t="shared" si="63"/>
        <v>38765.833784891161</v>
      </c>
      <c r="AX140">
        <f t="shared" si="64"/>
        <v>1999.9877777777781</v>
      </c>
      <c r="AY140">
        <f t="shared" si="65"/>
        <v>1681.1897666666669</v>
      </c>
      <c r="AZ140">
        <f t="shared" si="66"/>
        <v>0.8406000203334576</v>
      </c>
      <c r="BA140">
        <f t="shared" si="67"/>
        <v>0.16075803924357315</v>
      </c>
      <c r="BB140">
        <v>6</v>
      </c>
      <c r="BC140">
        <v>0.5</v>
      </c>
      <c r="BD140" t="s">
        <v>355</v>
      </c>
      <c r="BE140">
        <v>2</v>
      </c>
      <c r="BF140" t="b">
        <v>1</v>
      </c>
      <c r="BG140">
        <v>1657567476.5999999</v>
      </c>
      <c r="BH140">
        <v>365.31622222222222</v>
      </c>
      <c r="BI140">
        <v>367.20222222222219</v>
      </c>
      <c r="BJ140">
        <v>25.995644444444441</v>
      </c>
      <c r="BK140">
        <v>19.787366666666671</v>
      </c>
      <c r="BL140">
        <v>367.13033333333328</v>
      </c>
      <c r="BM140">
        <v>26.092222222222219</v>
      </c>
      <c r="BN140">
        <v>500.01344444444447</v>
      </c>
      <c r="BO140">
        <v>73.502388888888902</v>
      </c>
      <c r="BP140">
        <v>0.10001546666666671</v>
      </c>
      <c r="BQ140">
        <v>28.139422222222219</v>
      </c>
      <c r="BR140">
        <v>28.012577777777778</v>
      </c>
      <c r="BS140">
        <v>999.90000000000009</v>
      </c>
      <c r="BT140">
        <v>0</v>
      </c>
      <c r="BU140">
        <v>0</v>
      </c>
      <c r="BV140">
        <v>10012.63333333334</v>
      </c>
      <c r="BW140">
        <v>0</v>
      </c>
      <c r="BX140">
        <v>2098.9011111111108</v>
      </c>
      <c r="BY140">
        <v>-1.886077777777778</v>
      </c>
      <c r="BZ140">
        <v>375.06611111111113</v>
      </c>
      <c r="CA140">
        <v>374.6151111111111</v>
      </c>
      <c r="CB140">
        <v>6.2082955555555559</v>
      </c>
      <c r="CC140">
        <v>367.20222222222219</v>
      </c>
      <c r="CD140">
        <v>19.787366666666671</v>
      </c>
      <c r="CE140">
        <v>1.9107422222222219</v>
      </c>
      <c r="CF140">
        <v>1.454417777777778</v>
      </c>
      <c r="CG140">
        <v>16.72345555555556</v>
      </c>
      <c r="CH140">
        <v>12.497199999999999</v>
      </c>
      <c r="CI140">
        <v>1999.9877777777781</v>
      </c>
      <c r="CJ140">
        <v>0.97999933333333322</v>
      </c>
      <c r="CK140">
        <v>2.000021111111111E-2</v>
      </c>
      <c r="CL140">
        <v>0</v>
      </c>
      <c r="CM140">
        <v>2.128588888888888</v>
      </c>
      <c r="CN140">
        <v>0</v>
      </c>
      <c r="CO140">
        <v>18292.833333333328</v>
      </c>
      <c r="CP140">
        <v>16749.35555555555</v>
      </c>
      <c r="CQ140">
        <v>44.638777777777783</v>
      </c>
      <c r="CR140">
        <v>46.985999999999997</v>
      </c>
      <c r="CS140">
        <v>45</v>
      </c>
      <c r="CT140">
        <v>45.618000000000002</v>
      </c>
      <c r="CU140">
        <v>43.561999999999998</v>
      </c>
      <c r="CV140">
        <v>1959.9866666666669</v>
      </c>
      <c r="CW140">
        <v>40.001111111111108</v>
      </c>
      <c r="CX140">
        <v>0</v>
      </c>
      <c r="CY140">
        <v>1657567479.5999999</v>
      </c>
      <c r="CZ140">
        <v>0</v>
      </c>
      <c r="DA140">
        <v>0</v>
      </c>
      <c r="DB140" t="s">
        <v>356</v>
      </c>
      <c r="DC140">
        <v>1657463822.5999999</v>
      </c>
      <c r="DD140">
        <v>1657463835.0999999</v>
      </c>
      <c r="DE140">
        <v>0</v>
      </c>
      <c r="DF140">
        <v>-2.657</v>
      </c>
      <c r="DG140">
        <v>-13.192</v>
      </c>
      <c r="DH140">
        <v>-3.9239999999999999</v>
      </c>
      <c r="DI140">
        <v>-0.217</v>
      </c>
      <c r="DJ140">
        <v>376</v>
      </c>
      <c r="DK140">
        <v>3</v>
      </c>
      <c r="DL140">
        <v>0.48</v>
      </c>
      <c r="DM140">
        <v>0.03</v>
      </c>
      <c r="DN140">
        <v>-8.6552387804878048</v>
      </c>
      <c r="DO140">
        <v>55.625286480836259</v>
      </c>
      <c r="DP140">
        <v>5.5887490623412734</v>
      </c>
      <c r="DQ140">
        <v>0</v>
      </c>
      <c r="DR140">
        <v>6.2213402439024383</v>
      </c>
      <c r="DS140">
        <v>-0.1183444599303107</v>
      </c>
      <c r="DT140">
        <v>1.91408093576876E-2</v>
      </c>
      <c r="DU140">
        <v>0</v>
      </c>
      <c r="DV140">
        <v>0</v>
      </c>
      <c r="DW140">
        <v>2</v>
      </c>
      <c r="DX140" t="s">
        <v>363</v>
      </c>
      <c r="DY140">
        <v>2.97234</v>
      </c>
      <c r="DZ140">
        <v>2.7158199999999999</v>
      </c>
      <c r="EA140">
        <v>6.7070299999999999E-2</v>
      </c>
      <c r="EB140">
        <v>6.6283900000000007E-2</v>
      </c>
      <c r="EC140">
        <v>9.1550999999999993E-2</v>
      </c>
      <c r="ED140">
        <v>7.4058299999999994E-2</v>
      </c>
      <c r="EE140">
        <v>29079.8</v>
      </c>
      <c r="EF140">
        <v>29259.3</v>
      </c>
      <c r="EG140">
        <v>29022.9</v>
      </c>
      <c r="EH140">
        <v>29017.1</v>
      </c>
      <c r="EI140">
        <v>34948.800000000003</v>
      </c>
      <c r="EJ140">
        <v>35686.1</v>
      </c>
      <c r="EK140">
        <v>40883.800000000003</v>
      </c>
      <c r="EL140">
        <v>41311.800000000003</v>
      </c>
      <c r="EM140">
        <v>1.8877299999999999</v>
      </c>
      <c r="EN140">
        <v>2.0142000000000002</v>
      </c>
      <c r="EO140">
        <v>4.1037799999999999E-2</v>
      </c>
      <c r="EP140">
        <v>0</v>
      </c>
      <c r="EQ140">
        <v>27.349</v>
      </c>
      <c r="ER140">
        <v>999.9</v>
      </c>
      <c r="ES140">
        <v>27</v>
      </c>
      <c r="ET140">
        <v>40.200000000000003</v>
      </c>
      <c r="EU140">
        <v>27.524799999999999</v>
      </c>
      <c r="EV140">
        <v>61.624099999999999</v>
      </c>
      <c r="EW140">
        <v>25.4087</v>
      </c>
      <c r="EX140">
        <v>2</v>
      </c>
      <c r="EY140">
        <v>0.67862299999999998</v>
      </c>
      <c r="EZ140">
        <v>6.4961200000000003</v>
      </c>
      <c r="FA140">
        <v>20.260300000000001</v>
      </c>
      <c r="FB140">
        <v>5.21699</v>
      </c>
      <c r="FC140">
        <v>12.0159</v>
      </c>
      <c r="FD140">
        <v>4.9870000000000001</v>
      </c>
      <c r="FE140">
        <v>3.2876799999999999</v>
      </c>
      <c r="FF140">
        <v>9670.9</v>
      </c>
      <c r="FG140">
        <v>9999</v>
      </c>
      <c r="FH140">
        <v>9999</v>
      </c>
      <c r="FI140">
        <v>143.69999999999999</v>
      </c>
      <c r="FJ140">
        <v>1.86768</v>
      </c>
      <c r="FK140">
        <v>1.8666199999999999</v>
      </c>
      <c r="FL140">
        <v>1.8661000000000001</v>
      </c>
      <c r="FM140">
        <v>1.86599</v>
      </c>
      <c r="FN140">
        <v>1.8678300000000001</v>
      </c>
      <c r="FO140">
        <v>1.8701700000000001</v>
      </c>
      <c r="FP140">
        <v>1.8689</v>
      </c>
      <c r="FQ140">
        <v>1.8702700000000001</v>
      </c>
      <c r="FR140">
        <v>0</v>
      </c>
      <c r="FS140">
        <v>0</v>
      </c>
      <c r="FT140">
        <v>0</v>
      </c>
      <c r="FU140">
        <v>0</v>
      </c>
      <c r="FV140" t="s">
        <v>358</v>
      </c>
      <c r="FW140" t="s">
        <v>359</v>
      </c>
      <c r="FX140" t="s">
        <v>360</v>
      </c>
      <c r="FY140" t="s">
        <v>360</v>
      </c>
      <c r="FZ140" t="s">
        <v>360</v>
      </c>
      <c r="GA140" t="s">
        <v>360</v>
      </c>
      <c r="GB140">
        <v>0</v>
      </c>
      <c r="GC140">
        <v>100</v>
      </c>
      <c r="GD140">
        <v>100</v>
      </c>
      <c r="GE140">
        <v>-1.804</v>
      </c>
      <c r="GF140">
        <v>-9.6500000000000002E-2</v>
      </c>
      <c r="GG140">
        <v>-1.416173661898785</v>
      </c>
      <c r="GH140">
        <v>-6.7673973195194002E-4</v>
      </c>
      <c r="GI140">
        <v>-1.250690455310944E-6</v>
      </c>
      <c r="GJ140">
        <v>3.8565111497720912E-10</v>
      </c>
      <c r="GK140">
        <v>-0.26405555660328678</v>
      </c>
      <c r="GL140">
        <v>-8.0097668062306809E-3</v>
      </c>
      <c r="GM140">
        <v>7.889985885015092E-4</v>
      </c>
      <c r="GN140">
        <v>-9.0450257093495313E-6</v>
      </c>
      <c r="GO140">
        <v>18</v>
      </c>
      <c r="GP140">
        <v>2288</v>
      </c>
      <c r="GQ140">
        <v>1</v>
      </c>
      <c r="GR140">
        <v>38</v>
      </c>
      <c r="GS140">
        <v>1727.6</v>
      </c>
      <c r="GT140">
        <v>1727.4</v>
      </c>
      <c r="GU140">
        <v>1.1486799999999999</v>
      </c>
      <c r="GV140">
        <v>2.2424300000000001</v>
      </c>
      <c r="GW140">
        <v>1.94702</v>
      </c>
      <c r="GX140">
        <v>2.7697799999999999</v>
      </c>
      <c r="GY140">
        <v>2.19482</v>
      </c>
      <c r="GZ140">
        <v>2.3962400000000001</v>
      </c>
      <c r="HA140">
        <v>44.195399999999999</v>
      </c>
      <c r="HB140">
        <v>13.4053</v>
      </c>
      <c r="HC140">
        <v>18</v>
      </c>
      <c r="HD140">
        <v>542.99099999999999</v>
      </c>
      <c r="HE140">
        <v>588.13400000000001</v>
      </c>
      <c r="HF140">
        <v>21.273800000000001</v>
      </c>
      <c r="HG140">
        <v>35.187600000000003</v>
      </c>
      <c r="HH140">
        <v>30.001799999999999</v>
      </c>
      <c r="HI140">
        <v>34.884500000000003</v>
      </c>
      <c r="HJ140">
        <v>34.759900000000002</v>
      </c>
      <c r="HK140">
        <v>22.849399999999999</v>
      </c>
      <c r="HL140">
        <v>22.568000000000001</v>
      </c>
      <c r="HM140">
        <v>0</v>
      </c>
      <c r="HN140">
        <v>21.262699999999999</v>
      </c>
      <c r="HO140">
        <v>332.79199999999997</v>
      </c>
      <c r="HP140">
        <v>19.799499999999998</v>
      </c>
      <c r="HQ140">
        <v>99.252700000000004</v>
      </c>
      <c r="HR140">
        <v>99.254599999999996</v>
      </c>
    </row>
    <row r="141" spans="1:226" x14ac:dyDescent="0.2">
      <c r="A141">
        <v>125</v>
      </c>
      <c r="B141">
        <v>1657567484.0999999</v>
      </c>
      <c r="C141">
        <v>2152.599999904633</v>
      </c>
      <c r="D141" t="s">
        <v>609</v>
      </c>
      <c r="E141" t="s">
        <v>610</v>
      </c>
      <c r="F141">
        <v>5</v>
      </c>
      <c r="G141" t="s">
        <v>598</v>
      </c>
      <c r="H141" t="s">
        <v>354</v>
      </c>
      <c r="I141">
        <v>1657567481.3</v>
      </c>
      <c r="J141">
        <f t="shared" si="34"/>
        <v>5.3305138132861227E-3</v>
      </c>
      <c r="K141">
        <f t="shared" si="35"/>
        <v>5.3305138132861227</v>
      </c>
      <c r="L141">
        <f t="shared" si="36"/>
        <v>12.96118874059241</v>
      </c>
      <c r="M141">
        <f t="shared" si="37"/>
        <v>351.62709999999998</v>
      </c>
      <c r="N141">
        <f t="shared" si="38"/>
        <v>236.11826818011119</v>
      </c>
      <c r="O141">
        <f t="shared" si="39"/>
        <v>17.379038183488429</v>
      </c>
      <c r="P141">
        <f t="shared" si="40"/>
        <v>25.880847104078679</v>
      </c>
      <c r="Q141">
        <f t="shared" si="41"/>
        <v>0.20948871888248274</v>
      </c>
      <c r="R141">
        <f t="shared" si="42"/>
        <v>2.4215560767779514</v>
      </c>
      <c r="S141">
        <f t="shared" si="43"/>
        <v>0.19991610766939616</v>
      </c>
      <c r="T141">
        <f t="shared" si="44"/>
        <v>0.12577117189735515</v>
      </c>
      <c r="U141">
        <f t="shared" si="45"/>
        <v>321.5158404</v>
      </c>
      <c r="V141">
        <f t="shared" si="46"/>
        <v>28.751107728405852</v>
      </c>
      <c r="W141">
        <f t="shared" si="47"/>
        <v>28.025759999999998</v>
      </c>
      <c r="X141">
        <f t="shared" si="48"/>
        <v>3.8005421989806436</v>
      </c>
      <c r="Y141">
        <f t="shared" si="49"/>
        <v>50.021367224983194</v>
      </c>
      <c r="Z141">
        <f t="shared" si="50"/>
        <v>1.9141952705786982</v>
      </c>
      <c r="AA141">
        <f t="shared" si="51"/>
        <v>3.8267551983718118</v>
      </c>
      <c r="AB141">
        <f t="shared" si="52"/>
        <v>1.8863469284019454</v>
      </c>
      <c r="AC141">
        <f t="shared" si="53"/>
        <v>-235.07565916591801</v>
      </c>
      <c r="AD141">
        <f t="shared" si="54"/>
        <v>15.402398864303994</v>
      </c>
      <c r="AE141">
        <f t="shared" si="55"/>
        <v>1.3876225107794273</v>
      </c>
      <c r="AF141">
        <f t="shared" si="56"/>
        <v>103.23020260916539</v>
      </c>
      <c r="AG141">
        <f t="shared" si="57"/>
        <v>-1.6563149206549928</v>
      </c>
      <c r="AH141">
        <f t="shared" si="58"/>
        <v>5.327588056935844</v>
      </c>
      <c r="AI141">
        <f t="shared" si="59"/>
        <v>12.96118874059241</v>
      </c>
      <c r="AJ141">
        <v>358.20809574227178</v>
      </c>
      <c r="AK141">
        <v>353.96214545454541</v>
      </c>
      <c r="AL141">
        <v>-3.0726191358479609</v>
      </c>
      <c r="AM141">
        <v>64.447417224684315</v>
      </c>
      <c r="AN141">
        <f t="shared" si="60"/>
        <v>5.3305138132861227</v>
      </c>
      <c r="AO141">
        <v>19.781666794982041</v>
      </c>
      <c r="AP141">
        <v>26.01018484848484</v>
      </c>
      <c r="AQ141">
        <v>3.1774303973568777E-4</v>
      </c>
      <c r="AR141">
        <v>77.815107415045375</v>
      </c>
      <c r="AS141">
        <v>0</v>
      </c>
      <c r="AT141">
        <v>0</v>
      </c>
      <c r="AU141">
        <f t="shared" si="61"/>
        <v>1</v>
      </c>
      <c r="AV141">
        <f t="shared" si="62"/>
        <v>0</v>
      </c>
      <c r="AW141">
        <f t="shared" si="63"/>
        <v>38688.496127614148</v>
      </c>
      <c r="AX141">
        <f t="shared" si="64"/>
        <v>1999.999</v>
      </c>
      <c r="AY141">
        <f t="shared" si="65"/>
        <v>1681.1991600000001</v>
      </c>
      <c r="AZ141">
        <f t="shared" si="66"/>
        <v>0.84060000030000015</v>
      </c>
      <c r="BA141">
        <f t="shared" si="67"/>
        <v>0.16075800057900028</v>
      </c>
      <c r="BB141">
        <v>6</v>
      </c>
      <c r="BC141">
        <v>0.5</v>
      </c>
      <c r="BD141" t="s">
        <v>355</v>
      </c>
      <c r="BE141">
        <v>2</v>
      </c>
      <c r="BF141" t="b">
        <v>1</v>
      </c>
      <c r="BG141">
        <v>1657567481.3</v>
      </c>
      <c r="BH141">
        <v>351.62709999999998</v>
      </c>
      <c r="BI141">
        <v>351.88749999999999</v>
      </c>
      <c r="BJ141">
        <v>26.006989999999991</v>
      </c>
      <c r="BK141">
        <v>19.780419999999999</v>
      </c>
      <c r="BL141">
        <v>353.42189999999988</v>
      </c>
      <c r="BM141">
        <v>26.103390000000001</v>
      </c>
      <c r="BN141">
        <v>500.02170000000012</v>
      </c>
      <c r="BO141">
        <v>73.503010000000003</v>
      </c>
      <c r="BP141">
        <v>0.10009711</v>
      </c>
      <c r="BQ141">
        <v>28.143740000000001</v>
      </c>
      <c r="BR141">
        <v>28.025759999999998</v>
      </c>
      <c r="BS141">
        <v>999.9</v>
      </c>
      <c r="BT141">
        <v>0</v>
      </c>
      <c r="BU141">
        <v>0</v>
      </c>
      <c r="BV141">
        <v>9991.8679999999986</v>
      </c>
      <c r="BW141">
        <v>0</v>
      </c>
      <c r="BX141">
        <v>2100.1759999999999</v>
      </c>
      <c r="BY141">
        <v>-0.26035752400000001</v>
      </c>
      <c r="BZ141">
        <v>361.01620000000003</v>
      </c>
      <c r="CA141">
        <v>358.98849999999999</v>
      </c>
      <c r="CB141">
        <v>6.2265619999999986</v>
      </c>
      <c r="CC141">
        <v>351.88749999999999</v>
      </c>
      <c r="CD141">
        <v>19.780419999999999</v>
      </c>
      <c r="CE141">
        <v>1.911591</v>
      </c>
      <c r="CF141">
        <v>1.453921</v>
      </c>
      <c r="CG141">
        <v>16.73047</v>
      </c>
      <c r="CH141">
        <v>12.492000000000001</v>
      </c>
      <c r="CI141">
        <v>1999.999</v>
      </c>
      <c r="CJ141">
        <v>0.98000010000000004</v>
      </c>
      <c r="CK141">
        <v>1.9999469999999998E-2</v>
      </c>
      <c r="CL141">
        <v>0</v>
      </c>
      <c r="CM141">
        <v>2.18485</v>
      </c>
      <c r="CN141">
        <v>0</v>
      </c>
      <c r="CO141">
        <v>18284.55</v>
      </c>
      <c r="CP141">
        <v>16749.48</v>
      </c>
      <c r="CQ141">
        <v>44.686999999999998</v>
      </c>
      <c r="CR141">
        <v>47</v>
      </c>
      <c r="CS141">
        <v>45.043400000000013</v>
      </c>
      <c r="CT141">
        <v>45.625</v>
      </c>
      <c r="CU141">
        <v>43.587200000000003</v>
      </c>
      <c r="CV141">
        <v>1959.999</v>
      </c>
      <c r="CW141">
        <v>40</v>
      </c>
      <c r="CX141">
        <v>0</v>
      </c>
      <c r="CY141">
        <v>1657567484.4000001</v>
      </c>
      <c r="CZ141">
        <v>0</v>
      </c>
      <c r="DA141">
        <v>0</v>
      </c>
      <c r="DB141" t="s">
        <v>356</v>
      </c>
      <c r="DC141">
        <v>1657463822.5999999</v>
      </c>
      <c r="DD141">
        <v>1657463835.0999999</v>
      </c>
      <c r="DE141">
        <v>0</v>
      </c>
      <c r="DF141">
        <v>-2.657</v>
      </c>
      <c r="DG141">
        <v>-13.192</v>
      </c>
      <c r="DH141">
        <v>-3.9239999999999999</v>
      </c>
      <c r="DI141">
        <v>-0.217</v>
      </c>
      <c r="DJ141">
        <v>376</v>
      </c>
      <c r="DK141">
        <v>3</v>
      </c>
      <c r="DL141">
        <v>0.48</v>
      </c>
      <c r="DM141">
        <v>0.03</v>
      </c>
      <c r="DN141">
        <v>-4.0555635424390246</v>
      </c>
      <c r="DO141">
        <v>34.426591524459909</v>
      </c>
      <c r="DP141">
        <v>3.4847092432550681</v>
      </c>
      <c r="DQ141">
        <v>0</v>
      </c>
      <c r="DR141">
        <v>6.2204236585365864</v>
      </c>
      <c r="DS141">
        <v>-5.7186271776972601E-2</v>
      </c>
      <c r="DT141">
        <v>1.8874564605683881E-2</v>
      </c>
      <c r="DU141">
        <v>1</v>
      </c>
      <c r="DV141">
        <v>1</v>
      </c>
      <c r="DW141">
        <v>2</v>
      </c>
      <c r="DX141" t="s">
        <v>357</v>
      </c>
      <c r="DY141">
        <v>2.9723099999999998</v>
      </c>
      <c r="DZ141">
        <v>2.7154699999999998</v>
      </c>
      <c r="EA141">
        <v>6.4830600000000002E-2</v>
      </c>
      <c r="EB141">
        <v>6.3860299999999995E-2</v>
      </c>
      <c r="EC141">
        <v>9.15628E-2</v>
      </c>
      <c r="ED141">
        <v>7.4033699999999994E-2</v>
      </c>
      <c r="EE141">
        <v>29149</v>
      </c>
      <c r="EF141">
        <v>29334.7</v>
      </c>
      <c r="EG141">
        <v>29022.400000000001</v>
      </c>
      <c r="EH141">
        <v>29016.5</v>
      </c>
      <c r="EI141">
        <v>34947.699999999997</v>
      </c>
      <c r="EJ141">
        <v>35686.1</v>
      </c>
      <c r="EK141">
        <v>40883</v>
      </c>
      <c r="EL141">
        <v>41310.800000000003</v>
      </c>
      <c r="EM141">
        <v>1.8876500000000001</v>
      </c>
      <c r="EN141">
        <v>2.0139300000000002</v>
      </c>
      <c r="EO141">
        <v>4.1201700000000001E-2</v>
      </c>
      <c r="EP141">
        <v>0</v>
      </c>
      <c r="EQ141">
        <v>27.354500000000002</v>
      </c>
      <c r="ER141">
        <v>999.9</v>
      </c>
      <c r="ES141">
        <v>26.9</v>
      </c>
      <c r="ET141">
        <v>40.200000000000003</v>
      </c>
      <c r="EU141">
        <v>27.420999999999999</v>
      </c>
      <c r="EV141">
        <v>61.394100000000002</v>
      </c>
      <c r="EW141">
        <v>25.308499999999999</v>
      </c>
      <c r="EX141">
        <v>2</v>
      </c>
      <c r="EY141">
        <v>0.68012399999999995</v>
      </c>
      <c r="EZ141">
        <v>6.5033399999999997</v>
      </c>
      <c r="FA141">
        <v>20.260300000000001</v>
      </c>
      <c r="FB141">
        <v>5.21699</v>
      </c>
      <c r="FC141">
        <v>12.0159</v>
      </c>
      <c r="FD141">
        <v>4.98705</v>
      </c>
      <c r="FE141">
        <v>3.2875800000000002</v>
      </c>
      <c r="FF141">
        <v>9671.1</v>
      </c>
      <c r="FG141">
        <v>9999</v>
      </c>
      <c r="FH141">
        <v>9999</v>
      </c>
      <c r="FI141">
        <v>143.69999999999999</v>
      </c>
      <c r="FJ141">
        <v>1.86768</v>
      </c>
      <c r="FK141">
        <v>1.8666100000000001</v>
      </c>
      <c r="FL141">
        <v>1.86612</v>
      </c>
      <c r="FM141">
        <v>1.8660000000000001</v>
      </c>
      <c r="FN141">
        <v>1.8678300000000001</v>
      </c>
      <c r="FO141">
        <v>1.87016</v>
      </c>
      <c r="FP141">
        <v>1.8689</v>
      </c>
      <c r="FQ141">
        <v>1.8702700000000001</v>
      </c>
      <c r="FR141">
        <v>0</v>
      </c>
      <c r="FS141">
        <v>0</v>
      </c>
      <c r="FT141">
        <v>0</v>
      </c>
      <c r="FU141">
        <v>0</v>
      </c>
      <c r="FV141" t="s">
        <v>358</v>
      </c>
      <c r="FW141" t="s">
        <v>359</v>
      </c>
      <c r="FX141" t="s">
        <v>360</v>
      </c>
      <c r="FY141" t="s">
        <v>360</v>
      </c>
      <c r="FZ141" t="s">
        <v>360</v>
      </c>
      <c r="GA141" t="s">
        <v>360</v>
      </c>
      <c r="GB141">
        <v>0</v>
      </c>
      <c r="GC141">
        <v>100</v>
      </c>
      <c r="GD141">
        <v>100</v>
      </c>
      <c r="GE141">
        <v>-1.7829999999999999</v>
      </c>
      <c r="GF141">
        <v>-9.64E-2</v>
      </c>
      <c r="GG141">
        <v>-1.416173661898785</v>
      </c>
      <c r="GH141">
        <v>-6.7673973195194002E-4</v>
      </c>
      <c r="GI141">
        <v>-1.250690455310944E-6</v>
      </c>
      <c r="GJ141">
        <v>3.8565111497720912E-10</v>
      </c>
      <c r="GK141">
        <v>-0.26405555660328678</v>
      </c>
      <c r="GL141">
        <v>-8.0097668062306809E-3</v>
      </c>
      <c r="GM141">
        <v>7.889985885015092E-4</v>
      </c>
      <c r="GN141">
        <v>-9.0450257093495313E-6</v>
      </c>
      <c r="GO141">
        <v>18</v>
      </c>
      <c r="GP141">
        <v>2288</v>
      </c>
      <c r="GQ141">
        <v>1</v>
      </c>
      <c r="GR141">
        <v>38</v>
      </c>
      <c r="GS141">
        <v>1727.7</v>
      </c>
      <c r="GT141">
        <v>1727.5</v>
      </c>
      <c r="GU141">
        <v>1.1035200000000001</v>
      </c>
      <c r="GV141">
        <v>2.2448700000000001</v>
      </c>
      <c r="GW141">
        <v>1.94702</v>
      </c>
      <c r="GX141">
        <v>2.7697799999999999</v>
      </c>
      <c r="GY141">
        <v>2.19482</v>
      </c>
      <c r="GZ141">
        <v>2.3974600000000001</v>
      </c>
      <c r="HA141">
        <v>44.223199999999999</v>
      </c>
      <c r="HB141">
        <v>13.3965</v>
      </c>
      <c r="HC141">
        <v>18</v>
      </c>
      <c r="HD141">
        <v>543.09100000000001</v>
      </c>
      <c r="HE141">
        <v>588.08799999999997</v>
      </c>
      <c r="HF141">
        <v>21.259499999999999</v>
      </c>
      <c r="HG141">
        <v>35.207000000000001</v>
      </c>
      <c r="HH141">
        <v>30.0017</v>
      </c>
      <c r="HI141">
        <v>34.903500000000001</v>
      </c>
      <c r="HJ141">
        <v>34.778700000000001</v>
      </c>
      <c r="HK141">
        <v>21.955500000000001</v>
      </c>
      <c r="HL141">
        <v>22.568000000000001</v>
      </c>
      <c r="HM141">
        <v>0</v>
      </c>
      <c r="HN141">
        <v>21.2378</v>
      </c>
      <c r="HO141">
        <v>312.75799999999998</v>
      </c>
      <c r="HP141">
        <v>19.799499999999998</v>
      </c>
      <c r="HQ141">
        <v>99.251000000000005</v>
      </c>
      <c r="HR141">
        <v>99.252399999999994</v>
      </c>
    </row>
    <row r="142" spans="1:226" x14ac:dyDescent="0.2">
      <c r="A142">
        <v>126</v>
      </c>
      <c r="B142">
        <v>1657567489.0999999</v>
      </c>
      <c r="C142">
        <v>2157.599999904633</v>
      </c>
      <c r="D142" t="s">
        <v>611</v>
      </c>
      <c r="E142" t="s">
        <v>612</v>
      </c>
      <c r="F142">
        <v>5</v>
      </c>
      <c r="G142" t="s">
        <v>598</v>
      </c>
      <c r="H142" t="s">
        <v>354</v>
      </c>
      <c r="I142">
        <v>1657567486.5999999</v>
      </c>
      <c r="J142">
        <f t="shared" si="34"/>
        <v>5.339680030977797E-3</v>
      </c>
      <c r="K142">
        <f t="shared" si="35"/>
        <v>5.3396800309777968</v>
      </c>
      <c r="L142">
        <f t="shared" si="36"/>
        <v>12.523909770750343</v>
      </c>
      <c r="M142">
        <f t="shared" si="37"/>
        <v>335.52766666666668</v>
      </c>
      <c r="N142">
        <f t="shared" si="38"/>
        <v>224.22908730660245</v>
      </c>
      <c r="O142">
        <f t="shared" si="39"/>
        <v>16.504130670190026</v>
      </c>
      <c r="P142">
        <f t="shared" si="40"/>
        <v>24.69613786795971</v>
      </c>
      <c r="Q142">
        <f t="shared" si="41"/>
        <v>0.20980721984356157</v>
      </c>
      <c r="R142">
        <f t="shared" si="42"/>
        <v>2.420558987426165</v>
      </c>
      <c r="S142">
        <f t="shared" si="43"/>
        <v>0.2002024351710994</v>
      </c>
      <c r="T142">
        <f t="shared" si="44"/>
        <v>0.12595282735907387</v>
      </c>
      <c r="U142">
        <f t="shared" si="45"/>
        <v>321.5181305733189</v>
      </c>
      <c r="V142">
        <f t="shared" si="46"/>
        <v>28.748094373668675</v>
      </c>
      <c r="W142">
        <f t="shared" si="47"/>
        <v>28.030255555555559</v>
      </c>
      <c r="X142">
        <f t="shared" si="48"/>
        <v>3.8015381508621675</v>
      </c>
      <c r="Y142">
        <f t="shared" si="49"/>
        <v>50.034433827261893</v>
      </c>
      <c r="Z142">
        <f t="shared" si="50"/>
        <v>1.9146487153341121</v>
      </c>
      <c r="AA142">
        <f t="shared" si="51"/>
        <v>3.8266620982346189</v>
      </c>
      <c r="AB142">
        <f t="shared" si="52"/>
        <v>1.8868894355280554</v>
      </c>
      <c r="AC142">
        <f t="shared" si="53"/>
        <v>-235.47988936612086</v>
      </c>
      <c r="AD142">
        <f t="shared" si="54"/>
        <v>14.754880714444807</v>
      </c>
      <c r="AE142">
        <f t="shared" si="55"/>
        <v>1.3298613221059972</v>
      </c>
      <c r="AF142">
        <f t="shared" si="56"/>
        <v>102.12298324374886</v>
      </c>
      <c r="AG142">
        <f t="shared" si="57"/>
        <v>-2.63407224321928</v>
      </c>
      <c r="AH142">
        <f t="shared" si="58"/>
        <v>5.342303122952579</v>
      </c>
      <c r="AI142">
        <f t="shared" si="59"/>
        <v>12.523909770750343</v>
      </c>
      <c r="AJ142">
        <v>341.48922756849191</v>
      </c>
      <c r="AK142">
        <v>338.14824848484841</v>
      </c>
      <c r="AL142">
        <v>-3.1703072391333471</v>
      </c>
      <c r="AM142">
        <v>64.447417224684315</v>
      </c>
      <c r="AN142">
        <f t="shared" si="60"/>
        <v>5.3396800309777968</v>
      </c>
      <c r="AO142">
        <v>19.772105470134399</v>
      </c>
      <c r="AP142">
        <v>26.011919393939401</v>
      </c>
      <c r="AQ142">
        <v>2.344943501238536E-4</v>
      </c>
      <c r="AR142">
        <v>77.815107415045375</v>
      </c>
      <c r="AS142">
        <v>0</v>
      </c>
      <c r="AT142">
        <v>0</v>
      </c>
      <c r="AU142">
        <f t="shared" si="61"/>
        <v>1</v>
      </c>
      <c r="AV142">
        <f t="shared" si="62"/>
        <v>0</v>
      </c>
      <c r="AW142">
        <f t="shared" si="63"/>
        <v>38664.24347878118</v>
      </c>
      <c r="AX142">
        <f t="shared" si="64"/>
        <v>2000.0133333333331</v>
      </c>
      <c r="AY142">
        <f t="shared" si="65"/>
        <v>1681.2112013333256</v>
      </c>
      <c r="AZ142">
        <f t="shared" si="66"/>
        <v>0.84059999666668506</v>
      </c>
      <c r="BA142">
        <f t="shared" si="67"/>
        <v>0.16075799356670237</v>
      </c>
      <c r="BB142">
        <v>6</v>
      </c>
      <c r="BC142">
        <v>0.5</v>
      </c>
      <c r="BD142" t="s">
        <v>355</v>
      </c>
      <c r="BE142">
        <v>2</v>
      </c>
      <c r="BF142" t="b">
        <v>1</v>
      </c>
      <c r="BG142">
        <v>1657567486.5999999</v>
      </c>
      <c r="BH142">
        <v>335.52766666666668</v>
      </c>
      <c r="BI142">
        <v>334.51777777777778</v>
      </c>
      <c r="BJ142">
        <v>26.012877777777781</v>
      </c>
      <c r="BK142">
        <v>19.76893333333334</v>
      </c>
      <c r="BL142">
        <v>337.29977777777782</v>
      </c>
      <c r="BM142">
        <v>26.109200000000001</v>
      </c>
      <c r="BN142">
        <v>500.00455555555561</v>
      </c>
      <c r="BO142">
        <v>73.503822222222226</v>
      </c>
      <c r="BP142">
        <v>0.10005704444444451</v>
      </c>
      <c r="BQ142">
        <v>28.143322222222221</v>
      </c>
      <c r="BR142">
        <v>28.030255555555559</v>
      </c>
      <c r="BS142">
        <v>999.90000000000009</v>
      </c>
      <c r="BT142">
        <v>0</v>
      </c>
      <c r="BU142">
        <v>0</v>
      </c>
      <c r="BV142">
        <v>9985.2099999999991</v>
      </c>
      <c r="BW142">
        <v>0</v>
      </c>
      <c r="BX142">
        <v>2100.6766666666672</v>
      </c>
      <c r="BY142">
        <v>1.0098640000000001</v>
      </c>
      <c r="BZ142">
        <v>344.48899999999998</v>
      </c>
      <c r="CA142">
        <v>341.26433333333341</v>
      </c>
      <c r="CB142">
        <v>6.2439477777777777</v>
      </c>
      <c r="CC142">
        <v>334.51777777777778</v>
      </c>
      <c r="CD142">
        <v>19.76893333333334</v>
      </c>
      <c r="CE142">
        <v>1.9120444444444451</v>
      </c>
      <c r="CF142">
        <v>1.4530911111111109</v>
      </c>
      <c r="CG142">
        <v>16.734200000000001</v>
      </c>
      <c r="CH142">
        <v>12.4833</v>
      </c>
      <c r="CI142">
        <v>2000.0133333333331</v>
      </c>
      <c r="CJ142">
        <v>0.97999966666666671</v>
      </c>
      <c r="CK142">
        <v>1.999988888888889E-2</v>
      </c>
      <c r="CL142">
        <v>0</v>
      </c>
      <c r="CM142">
        <v>2.334144444444445</v>
      </c>
      <c r="CN142">
        <v>0</v>
      </c>
      <c r="CO142">
        <v>18276.42222222222</v>
      </c>
      <c r="CP142">
        <v>16749.555555555558</v>
      </c>
      <c r="CQ142">
        <v>44.686999999999998</v>
      </c>
      <c r="CR142">
        <v>47</v>
      </c>
      <c r="CS142">
        <v>45.061999999999998</v>
      </c>
      <c r="CT142">
        <v>45.638777777777783</v>
      </c>
      <c r="CU142">
        <v>43.618000000000002</v>
      </c>
      <c r="CV142">
        <v>1960.0111111111109</v>
      </c>
      <c r="CW142">
        <v>40</v>
      </c>
      <c r="CX142">
        <v>0</v>
      </c>
      <c r="CY142">
        <v>1657567489.8</v>
      </c>
      <c r="CZ142">
        <v>0</v>
      </c>
      <c r="DA142">
        <v>0</v>
      </c>
      <c r="DB142" t="s">
        <v>356</v>
      </c>
      <c r="DC142">
        <v>1657463822.5999999</v>
      </c>
      <c r="DD142">
        <v>1657463835.0999999</v>
      </c>
      <c r="DE142">
        <v>0</v>
      </c>
      <c r="DF142">
        <v>-2.657</v>
      </c>
      <c r="DG142">
        <v>-13.192</v>
      </c>
      <c r="DH142">
        <v>-3.9239999999999999</v>
      </c>
      <c r="DI142">
        <v>-0.217</v>
      </c>
      <c r="DJ142">
        <v>376</v>
      </c>
      <c r="DK142">
        <v>3</v>
      </c>
      <c r="DL142">
        <v>0.48</v>
      </c>
      <c r="DM142">
        <v>0.03</v>
      </c>
      <c r="DN142">
        <v>-1.992745420487805</v>
      </c>
      <c r="DO142">
        <v>24.367928066341442</v>
      </c>
      <c r="DP142">
        <v>2.45417017875008</v>
      </c>
      <c r="DQ142">
        <v>0</v>
      </c>
      <c r="DR142">
        <v>6.2203641463414634</v>
      </c>
      <c r="DS142">
        <v>9.2031010452965842E-2</v>
      </c>
      <c r="DT142">
        <v>1.8840487665949091E-2</v>
      </c>
      <c r="DU142">
        <v>1</v>
      </c>
      <c r="DV142">
        <v>1</v>
      </c>
      <c r="DW142">
        <v>2</v>
      </c>
      <c r="DX142" t="s">
        <v>357</v>
      </c>
      <c r="DY142">
        <v>2.9723700000000002</v>
      </c>
      <c r="DZ142">
        <v>2.7155399999999998</v>
      </c>
      <c r="EA142">
        <v>6.2480599999999997E-2</v>
      </c>
      <c r="EB142">
        <v>6.1368399999999997E-2</v>
      </c>
      <c r="EC142">
        <v>9.1563500000000006E-2</v>
      </c>
      <c r="ED142">
        <v>7.3999499999999996E-2</v>
      </c>
      <c r="EE142">
        <v>29220</v>
      </c>
      <c r="EF142">
        <v>29411.9</v>
      </c>
      <c r="EG142">
        <v>29020.3</v>
      </c>
      <c r="EH142">
        <v>29015.7</v>
      </c>
      <c r="EI142">
        <v>34945.300000000003</v>
      </c>
      <c r="EJ142">
        <v>35686.300000000003</v>
      </c>
      <c r="EK142">
        <v>40880.199999999997</v>
      </c>
      <c r="EL142">
        <v>41309.599999999999</v>
      </c>
      <c r="EM142">
        <v>1.8877299999999999</v>
      </c>
      <c r="EN142">
        <v>2.0134699999999999</v>
      </c>
      <c r="EO142">
        <v>4.0657800000000001E-2</v>
      </c>
      <c r="EP142">
        <v>0</v>
      </c>
      <c r="EQ142">
        <v>27.3612</v>
      </c>
      <c r="ER142">
        <v>999.9</v>
      </c>
      <c r="ES142">
        <v>26.9</v>
      </c>
      <c r="ET142">
        <v>40.299999999999997</v>
      </c>
      <c r="EU142">
        <v>27.5703</v>
      </c>
      <c r="EV142">
        <v>61.644100000000002</v>
      </c>
      <c r="EW142">
        <v>25.348600000000001</v>
      </c>
      <c r="EX142">
        <v>2</v>
      </c>
      <c r="EY142">
        <v>0.68230900000000005</v>
      </c>
      <c r="EZ142">
        <v>6.5739900000000002</v>
      </c>
      <c r="FA142">
        <v>20.2577</v>
      </c>
      <c r="FB142">
        <v>5.2165400000000002</v>
      </c>
      <c r="FC142">
        <v>12.0159</v>
      </c>
      <c r="FD142">
        <v>4.9867999999999997</v>
      </c>
      <c r="FE142">
        <v>3.2875000000000001</v>
      </c>
      <c r="FF142">
        <v>9671.1</v>
      </c>
      <c r="FG142">
        <v>9999</v>
      </c>
      <c r="FH142">
        <v>9999</v>
      </c>
      <c r="FI142">
        <v>143.69999999999999</v>
      </c>
      <c r="FJ142">
        <v>1.86768</v>
      </c>
      <c r="FK142">
        <v>1.8666400000000001</v>
      </c>
      <c r="FL142">
        <v>1.8661300000000001</v>
      </c>
      <c r="FM142">
        <v>1.86598</v>
      </c>
      <c r="FN142">
        <v>1.8678300000000001</v>
      </c>
      <c r="FO142">
        <v>1.8701700000000001</v>
      </c>
      <c r="FP142">
        <v>1.8689</v>
      </c>
      <c r="FQ142">
        <v>1.87026</v>
      </c>
      <c r="FR142">
        <v>0</v>
      </c>
      <c r="FS142">
        <v>0</v>
      </c>
      <c r="FT142">
        <v>0</v>
      </c>
      <c r="FU142">
        <v>0</v>
      </c>
      <c r="FV142" t="s">
        <v>358</v>
      </c>
      <c r="FW142" t="s">
        <v>359</v>
      </c>
      <c r="FX142" t="s">
        <v>360</v>
      </c>
      <c r="FY142" t="s">
        <v>360</v>
      </c>
      <c r="FZ142" t="s">
        <v>360</v>
      </c>
      <c r="GA142" t="s">
        <v>360</v>
      </c>
      <c r="GB142">
        <v>0</v>
      </c>
      <c r="GC142">
        <v>100</v>
      </c>
      <c r="GD142">
        <v>100</v>
      </c>
      <c r="GE142">
        <v>-1.762</v>
      </c>
      <c r="GF142">
        <v>-9.6299999999999997E-2</v>
      </c>
      <c r="GG142">
        <v>-1.416173661898785</v>
      </c>
      <c r="GH142">
        <v>-6.7673973195194002E-4</v>
      </c>
      <c r="GI142">
        <v>-1.250690455310944E-6</v>
      </c>
      <c r="GJ142">
        <v>3.8565111497720912E-10</v>
      </c>
      <c r="GK142">
        <v>-0.26405555660328678</v>
      </c>
      <c r="GL142">
        <v>-8.0097668062306809E-3</v>
      </c>
      <c r="GM142">
        <v>7.889985885015092E-4</v>
      </c>
      <c r="GN142">
        <v>-9.0450257093495313E-6</v>
      </c>
      <c r="GO142">
        <v>18</v>
      </c>
      <c r="GP142">
        <v>2288</v>
      </c>
      <c r="GQ142">
        <v>1</v>
      </c>
      <c r="GR142">
        <v>38</v>
      </c>
      <c r="GS142">
        <v>1727.8</v>
      </c>
      <c r="GT142">
        <v>1727.6</v>
      </c>
      <c r="GU142">
        <v>1.0607899999999999</v>
      </c>
      <c r="GV142">
        <v>2.2522000000000002</v>
      </c>
      <c r="GW142">
        <v>1.94702</v>
      </c>
      <c r="GX142">
        <v>2.7709999999999999</v>
      </c>
      <c r="GY142">
        <v>2.19482</v>
      </c>
      <c r="GZ142">
        <v>2.3584000000000001</v>
      </c>
      <c r="HA142">
        <v>44.223199999999999</v>
      </c>
      <c r="HB142">
        <v>13.3878</v>
      </c>
      <c r="HC142">
        <v>18</v>
      </c>
      <c r="HD142">
        <v>543.31200000000001</v>
      </c>
      <c r="HE142">
        <v>587.92700000000002</v>
      </c>
      <c r="HF142">
        <v>21.240400000000001</v>
      </c>
      <c r="HG142">
        <v>35.228700000000003</v>
      </c>
      <c r="HH142">
        <v>30.001899999999999</v>
      </c>
      <c r="HI142">
        <v>34.924199999999999</v>
      </c>
      <c r="HJ142">
        <v>34.799900000000001</v>
      </c>
      <c r="HK142">
        <v>21.1067</v>
      </c>
      <c r="HL142">
        <v>22.568000000000001</v>
      </c>
      <c r="HM142">
        <v>0</v>
      </c>
      <c r="HN142">
        <v>21.207699999999999</v>
      </c>
      <c r="HO142">
        <v>299.39699999999999</v>
      </c>
      <c r="HP142">
        <v>19.799499999999998</v>
      </c>
      <c r="HQ142">
        <v>99.243899999999996</v>
      </c>
      <c r="HR142">
        <v>99.249600000000001</v>
      </c>
    </row>
    <row r="143" spans="1:226" x14ac:dyDescent="0.2">
      <c r="A143">
        <v>127</v>
      </c>
      <c r="B143">
        <v>1657567494.0999999</v>
      </c>
      <c r="C143">
        <v>2162.599999904633</v>
      </c>
      <c r="D143" t="s">
        <v>613</v>
      </c>
      <c r="E143" t="s">
        <v>614</v>
      </c>
      <c r="F143">
        <v>5</v>
      </c>
      <c r="G143" t="s">
        <v>598</v>
      </c>
      <c r="H143" t="s">
        <v>354</v>
      </c>
      <c r="I143">
        <v>1657567491.3</v>
      </c>
      <c r="J143">
        <f t="shared" si="34"/>
        <v>5.3509526300645665E-3</v>
      </c>
      <c r="K143">
        <f t="shared" si="35"/>
        <v>5.3509526300645662</v>
      </c>
      <c r="L143">
        <f t="shared" si="36"/>
        <v>11.714407443469184</v>
      </c>
      <c r="M143">
        <f t="shared" si="37"/>
        <v>321.09609999999998</v>
      </c>
      <c r="N143">
        <f t="shared" si="38"/>
        <v>216.95048907870691</v>
      </c>
      <c r="O143">
        <f t="shared" si="39"/>
        <v>15.968509894950733</v>
      </c>
      <c r="P143">
        <f t="shared" si="40"/>
        <v>23.634084771387283</v>
      </c>
      <c r="Q143">
        <f t="shared" si="41"/>
        <v>0.2104103627102237</v>
      </c>
      <c r="R143">
        <f t="shared" si="42"/>
        <v>2.4218794503535408</v>
      </c>
      <c r="S143">
        <f t="shared" si="43"/>
        <v>0.20075664857792913</v>
      </c>
      <c r="T143">
        <f t="shared" si="44"/>
        <v>0.12630333849473618</v>
      </c>
      <c r="U143">
        <f t="shared" si="45"/>
        <v>321.5086584</v>
      </c>
      <c r="V143">
        <f t="shared" si="46"/>
        <v>28.740562374216641</v>
      </c>
      <c r="W143">
        <f t="shared" si="47"/>
        <v>28.025369999999999</v>
      </c>
      <c r="X143">
        <f t="shared" si="48"/>
        <v>3.8004558085482465</v>
      </c>
      <c r="Y143">
        <f t="shared" si="49"/>
        <v>50.048473177404254</v>
      </c>
      <c r="Z143">
        <f t="shared" si="50"/>
        <v>1.9147764295465457</v>
      </c>
      <c r="AA143">
        <f t="shared" si="51"/>
        <v>3.8258438429466888</v>
      </c>
      <c r="AB143">
        <f t="shared" si="52"/>
        <v>1.8856793790017008</v>
      </c>
      <c r="AC143">
        <f t="shared" si="53"/>
        <v>-235.97701098584739</v>
      </c>
      <c r="AD143">
        <f t="shared" si="54"/>
        <v>14.921352743911642</v>
      </c>
      <c r="AE143">
        <f t="shared" si="55"/>
        <v>1.3440749351090295</v>
      </c>
      <c r="AF143">
        <f t="shared" si="56"/>
        <v>101.79707509317326</v>
      </c>
      <c r="AG143">
        <f t="shared" si="57"/>
        <v>-3.4059709057995917</v>
      </c>
      <c r="AH143">
        <f t="shared" si="58"/>
        <v>5.3515103284230374</v>
      </c>
      <c r="AI143">
        <f t="shared" si="59"/>
        <v>11.714407443469184</v>
      </c>
      <c r="AJ143">
        <v>324.74341329342923</v>
      </c>
      <c r="AK143">
        <v>322.39059393939368</v>
      </c>
      <c r="AL143">
        <v>-3.169454318369227</v>
      </c>
      <c r="AM143">
        <v>64.447417224684315</v>
      </c>
      <c r="AN143">
        <f t="shared" si="60"/>
        <v>5.3509526300645662</v>
      </c>
      <c r="AO143">
        <v>19.761508906523229</v>
      </c>
      <c r="AP143">
        <v>26.014313333333341</v>
      </c>
      <c r="AQ143">
        <v>2.528100734444761E-4</v>
      </c>
      <c r="AR143">
        <v>77.815107415045375</v>
      </c>
      <c r="AS143">
        <v>0</v>
      </c>
      <c r="AT143">
        <v>0</v>
      </c>
      <c r="AU143">
        <f t="shared" si="61"/>
        <v>1</v>
      </c>
      <c r="AV143">
        <f t="shared" si="62"/>
        <v>0</v>
      </c>
      <c r="AW143">
        <f t="shared" si="63"/>
        <v>38696.939872181996</v>
      </c>
      <c r="AX143">
        <f t="shared" si="64"/>
        <v>1999.954</v>
      </c>
      <c r="AY143">
        <f t="shared" si="65"/>
        <v>1681.1613600000001</v>
      </c>
      <c r="AZ143">
        <f t="shared" si="66"/>
        <v>0.84060001380031746</v>
      </c>
      <c r="BA143">
        <f t="shared" si="67"/>
        <v>0.16075802663461261</v>
      </c>
      <c r="BB143">
        <v>6</v>
      </c>
      <c r="BC143">
        <v>0.5</v>
      </c>
      <c r="BD143" t="s">
        <v>355</v>
      </c>
      <c r="BE143">
        <v>2</v>
      </c>
      <c r="BF143" t="b">
        <v>1</v>
      </c>
      <c r="BG143">
        <v>1657567491.3</v>
      </c>
      <c r="BH143">
        <v>321.09609999999998</v>
      </c>
      <c r="BI143">
        <v>319.07100000000003</v>
      </c>
      <c r="BJ143">
        <v>26.014430000000001</v>
      </c>
      <c r="BK143">
        <v>19.759820000000001</v>
      </c>
      <c r="BL143">
        <v>322.84829999999999</v>
      </c>
      <c r="BM143">
        <v>26.11073</v>
      </c>
      <c r="BN143">
        <v>500.01139999999998</v>
      </c>
      <c r="BO143">
        <v>73.504369999999994</v>
      </c>
      <c r="BP143">
        <v>0.10002685</v>
      </c>
      <c r="BQ143">
        <v>28.13965000000001</v>
      </c>
      <c r="BR143">
        <v>28.025369999999999</v>
      </c>
      <c r="BS143">
        <v>999.9</v>
      </c>
      <c r="BT143">
        <v>0</v>
      </c>
      <c r="BU143">
        <v>0</v>
      </c>
      <c r="BV143">
        <v>9993.8070000000007</v>
      </c>
      <c r="BW143">
        <v>0</v>
      </c>
      <c r="BX143">
        <v>2100.25</v>
      </c>
      <c r="BY143">
        <v>2.0252780000000001</v>
      </c>
      <c r="BZ143">
        <v>329.67250000000001</v>
      </c>
      <c r="CA143">
        <v>325.50279999999998</v>
      </c>
      <c r="CB143">
        <v>6.2546160000000004</v>
      </c>
      <c r="CC143">
        <v>319.07100000000003</v>
      </c>
      <c r="CD143">
        <v>19.759820000000001</v>
      </c>
      <c r="CE143">
        <v>1.912175</v>
      </c>
      <c r="CF143">
        <v>1.4524330000000001</v>
      </c>
      <c r="CG143">
        <v>16.735250000000001</v>
      </c>
      <c r="CH143">
        <v>12.47639</v>
      </c>
      <c r="CI143">
        <v>1999.954</v>
      </c>
      <c r="CJ143">
        <v>0.98000010000000004</v>
      </c>
      <c r="CK143">
        <v>1.9999469999999998E-2</v>
      </c>
      <c r="CL143">
        <v>0</v>
      </c>
      <c r="CM143">
        <v>2.1584400000000001</v>
      </c>
      <c r="CN143">
        <v>0</v>
      </c>
      <c r="CO143">
        <v>18268.39</v>
      </c>
      <c r="CP143">
        <v>16749.080000000002</v>
      </c>
      <c r="CQ143">
        <v>44.712200000000003</v>
      </c>
      <c r="CR143">
        <v>47.049599999999998</v>
      </c>
      <c r="CS143">
        <v>45.061999999999998</v>
      </c>
      <c r="CT143">
        <v>45.686999999999998</v>
      </c>
      <c r="CU143">
        <v>43.625</v>
      </c>
      <c r="CV143">
        <v>1959.954</v>
      </c>
      <c r="CW143">
        <v>40</v>
      </c>
      <c r="CX143">
        <v>0</v>
      </c>
      <c r="CY143">
        <v>1657567494.5999999</v>
      </c>
      <c r="CZ143">
        <v>0</v>
      </c>
      <c r="DA143">
        <v>0</v>
      </c>
      <c r="DB143" t="s">
        <v>356</v>
      </c>
      <c r="DC143">
        <v>1657463822.5999999</v>
      </c>
      <c r="DD143">
        <v>1657463835.0999999</v>
      </c>
      <c r="DE143">
        <v>0</v>
      </c>
      <c r="DF143">
        <v>-2.657</v>
      </c>
      <c r="DG143">
        <v>-13.192</v>
      </c>
      <c r="DH143">
        <v>-3.9239999999999999</v>
      </c>
      <c r="DI143">
        <v>-0.217</v>
      </c>
      <c r="DJ143">
        <v>376</v>
      </c>
      <c r="DK143">
        <v>3</v>
      </c>
      <c r="DL143">
        <v>0.48</v>
      </c>
      <c r="DM143">
        <v>0.03</v>
      </c>
      <c r="DN143">
        <v>4.3235943999999991E-2</v>
      </c>
      <c r="DO143">
        <v>16.460228703939968</v>
      </c>
      <c r="DP143">
        <v>1.600286933350167</v>
      </c>
      <c r="DQ143">
        <v>0</v>
      </c>
      <c r="DR143">
        <v>6.2310957499999997</v>
      </c>
      <c r="DS143">
        <v>0.20045572232644501</v>
      </c>
      <c r="DT143">
        <v>1.957131419801696E-2</v>
      </c>
      <c r="DU143">
        <v>0</v>
      </c>
      <c r="DV143">
        <v>0</v>
      </c>
      <c r="DW143">
        <v>2</v>
      </c>
      <c r="DX143" t="s">
        <v>363</v>
      </c>
      <c r="DY143">
        <v>2.97221</v>
      </c>
      <c r="DZ143">
        <v>2.7155</v>
      </c>
      <c r="EA143">
        <v>6.0077100000000001E-2</v>
      </c>
      <c r="EB143">
        <v>5.8816300000000002E-2</v>
      </c>
      <c r="EC143">
        <v>9.1557299999999994E-2</v>
      </c>
      <c r="ED143">
        <v>7.3972999999999997E-2</v>
      </c>
      <c r="EE143">
        <v>29294.1</v>
      </c>
      <c r="EF143">
        <v>29490.5</v>
      </c>
      <c r="EG143">
        <v>29019.599999999999</v>
      </c>
      <c r="EH143">
        <v>29014.5</v>
      </c>
      <c r="EI143">
        <v>34944.5</v>
      </c>
      <c r="EJ143">
        <v>35685.9</v>
      </c>
      <c r="EK143">
        <v>40879.1</v>
      </c>
      <c r="EL143">
        <v>41307.9</v>
      </c>
      <c r="EM143">
        <v>1.8874500000000001</v>
      </c>
      <c r="EN143">
        <v>2.0128300000000001</v>
      </c>
      <c r="EO143">
        <v>4.0322499999999997E-2</v>
      </c>
      <c r="EP143">
        <v>0</v>
      </c>
      <c r="EQ143">
        <v>27.3674</v>
      </c>
      <c r="ER143">
        <v>999.9</v>
      </c>
      <c r="ES143">
        <v>26.9</v>
      </c>
      <c r="ET143">
        <v>40.299999999999997</v>
      </c>
      <c r="EU143">
        <v>27.569800000000001</v>
      </c>
      <c r="EV143">
        <v>61.684100000000001</v>
      </c>
      <c r="EW143">
        <v>25.296500000000002</v>
      </c>
      <c r="EX143">
        <v>2</v>
      </c>
      <c r="EY143">
        <v>0.68451700000000004</v>
      </c>
      <c r="EZ143">
        <v>6.6454199999999997</v>
      </c>
      <c r="FA143">
        <v>20.254799999999999</v>
      </c>
      <c r="FB143">
        <v>5.21624</v>
      </c>
      <c r="FC143">
        <v>12.0159</v>
      </c>
      <c r="FD143">
        <v>4.9870000000000001</v>
      </c>
      <c r="FE143">
        <v>3.2875000000000001</v>
      </c>
      <c r="FF143">
        <v>9671.4</v>
      </c>
      <c r="FG143">
        <v>9999</v>
      </c>
      <c r="FH143">
        <v>9999</v>
      </c>
      <c r="FI143">
        <v>143.69999999999999</v>
      </c>
      <c r="FJ143">
        <v>1.86768</v>
      </c>
      <c r="FK143">
        <v>1.8666199999999999</v>
      </c>
      <c r="FL143">
        <v>1.8661399999999999</v>
      </c>
      <c r="FM143">
        <v>1.8660000000000001</v>
      </c>
      <c r="FN143">
        <v>1.8678300000000001</v>
      </c>
      <c r="FO143">
        <v>1.8702000000000001</v>
      </c>
      <c r="FP143">
        <v>1.8689</v>
      </c>
      <c r="FQ143">
        <v>1.8702700000000001</v>
      </c>
      <c r="FR143">
        <v>0</v>
      </c>
      <c r="FS143">
        <v>0</v>
      </c>
      <c r="FT143">
        <v>0</v>
      </c>
      <c r="FU143">
        <v>0</v>
      </c>
      <c r="FV143" t="s">
        <v>358</v>
      </c>
      <c r="FW143" t="s">
        <v>359</v>
      </c>
      <c r="FX143" t="s">
        <v>360</v>
      </c>
      <c r="FY143" t="s">
        <v>360</v>
      </c>
      <c r="FZ143" t="s">
        <v>360</v>
      </c>
      <c r="GA143" t="s">
        <v>360</v>
      </c>
      <c r="GB143">
        <v>0</v>
      </c>
      <c r="GC143">
        <v>100</v>
      </c>
      <c r="GD143">
        <v>100</v>
      </c>
      <c r="GE143">
        <v>-1.74</v>
      </c>
      <c r="GF143">
        <v>-9.6299999999999997E-2</v>
      </c>
      <c r="GG143">
        <v>-1.416173661898785</v>
      </c>
      <c r="GH143">
        <v>-6.7673973195194002E-4</v>
      </c>
      <c r="GI143">
        <v>-1.250690455310944E-6</v>
      </c>
      <c r="GJ143">
        <v>3.8565111497720912E-10</v>
      </c>
      <c r="GK143">
        <v>-0.26405555660328678</v>
      </c>
      <c r="GL143">
        <v>-8.0097668062306809E-3</v>
      </c>
      <c r="GM143">
        <v>7.889985885015092E-4</v>
      </c>
      <c r="GN143">
        <v>-9.0450257093495313E-6</v>
      </c>
      <c r="GO143">
        <v>18</v>
      </c>
      <c r="GP143">
        <v>2288</v>
      </c>
      <c r="GQ143">
        <v>1</v>
      </c>
      <c r="GR143">
        <v>38</v>
      </c>
      <c r="GS143">
        <v>1727.9</v>
      </c>
      <c r="GT143">
        <v>1727.7</v>
      </c>
      <c r="GU143">
        <v>1.0144</v>
      </c>
      <c r="GV143">
        <v>2.2485400000000002</v>
      </c>
      <c r="GW143">
        <v>1.94702</v>
      </c>
      <c r="GX143">
        <v>2.7709999999999999</v>
      </c>
      <c r="GY143">
        <v>2.19482</v>
      </c>
      <c r="GZ143">
        <v>2.3999000000000001</v>
      </c>
      <c r="HA143">
        <v>44.250900000000001</v>
      </c>
      <c r="HB143">
        <v>13.3878</v>
      </c>
      <c r="HC143">
        <v>18</v>
      </c>
      <c r="HD143">
        <v>543.28099999999995</v>
      </c>
      <c r="HE143">
        <v>587.6</v>
      </c>
      <c r="HF143">
        <v>21.2133</v>
      </c>
      <c r="HG143">
        <v>35.248600000000003</v>
      </c>
      <c r="HH143">
        <v>30.002199999999998</v>
      </c>
      <c r="HI143">
        <v>34.944400000000002</v>
      </c>
      <c r="HJ143">
        <v>34.820500000000003</v>
      </c>
      <c r="HK143">
        <v>20.191099999999999</v>
      </c>
      <c r="HL143">
        <v>22.568000000000001</v>
      </c>
      <c r="HM143">
        <v>0</v>
      </c>
      <c r="HN143">
        <v>21.182400000000001</v>
      </c>
      <c r="HO143">
        <v>279.33</v>
      </c>
      <c r="HP143">
        <v>19.799399999999999</v>
      </c>
      <c r="HQ143">
        <v>99.241299999999995</v>
      </c>
      <c r="HR143">
        <v>99.245599999999996</v>
      </c>
    </row>
    <row r="144" spans="1:226" x14ac:dyDescent="0.2">
      <c r="A144">
        <v>128</v>
      </c>
      <c r="B144">
        <v>1657567499.0999999</v>
      </c>
      <c r="C144">
        <v>2167.599999904633</v>
      </c>
      <c r="D144" t="s">
        <v>615</v>
      </c>
      <c r="E144" t="s">
        <v>616</v>
      </c>
      <c r="F144">
        <v>5</v>
      </c>
      <c r="G144" t="s">
        <v>598</v>
      </c>
      <c r="H144" t="s">
        <v>354</v>
      </c>
      <c r="I144">
        <v>1657567496.5999999</v>
      </c>
      <c r="J144">
        <f t="shared" si="34"/>
        <v>5.3483302094113616E-3</v>
      </c>
      <c r="K144">
        <f t="shared" si="35"/>
        <v>5.3483302094113618</v>
      </c>
      <c r="L144">
        <f t="shared" si="36"/>
        <v>11.19825952158633</v>
      </c>
      <c r="M144">
        <f t="shared" si="37"/>
        <v>304.63244444444439</v>
      </c>
      <c r="N144">
        <f t="shared" si="38"/>
        <v>205.07765857952086</v>
      </c>
      <c r="O144">
        <f t="shared" si="39"/>
        <v>15.094824052395417</v>
      </c>
      <c r="P144">
        <f t="shared" si="40"/>
        <v>22.422594354698788</v>
      </c>
      <c r="Q144">
        <f t="shared" si="41"/>
        <v>0.21019212586582228</v>
      </c>
      <c r="R144">
        <f t="shared" si="42"/>
        <v>2.4205814904377028</v>
      </c>
      <c r="S144">
        <f t="shared" si="43"/>
        <v>0.20055302280193787</v>
      </c>
      <c r="T144">
        <f t="shared" si="44"/>
        <v>0.12617483311804023</v>
      </c>
      <c r="U144">
        <f t="shared" si="45"/>
        <v>321.5172413333334</v>
      </c>
      <c r="V144">
        <f t="shared" si="46"/>
        <v>28.741370242341389</v>
      </c>
      <c r="W144">
        <f t="shared" si="47"/>
        <v>28.027544444444441</v>
      </c>
      <c r="X144">
        <f t="shared" si="48"/>
        <v>3.8009375001349324</v>
      </c>
      <c r="Y144">
        <f t="shared" si="49"/>
        <v>50.035531339678485</v>
      </c>
      <c r="Z144">
        <f t="shared" si="50"/>
        <v>1.9142410386629951</v>
      </c>
      <c r="AA144">
        <f t="shared" si="51"/>
        <v>3.8257633873570764</v>
      </c>
      <c r="AB144">
        <f t="shared" si="52"/>
        <v>1.8866964614719373</v>
      </c>
      <c r="AC144">
        <f t="shared" si="53"/>
        <v>-235.86136223504104</v>
      </c>
      <c r="AD144">
        <f t="shared" si="54"/>
        <v>14.582470014617067</v>
      </c>
      <c r="AE144">
        <f t="shared" si="55"/>
        <v>1.31426551920771</v>
      </c>
      <c r="AF144">
        <f t="shared" si="56"/>
        <v>101.55261463211714</v>
      </c>
      <c r="AG144">
        <f t="shared" si="57"/>
        <v>-4.175265162556232</v>
      </c>
      <c r="AH144">
        <f t="shared" si="58"/>
        <v>5.3528491297855387</v>
      </c>
      <c r="AI144">
        <f t="shared" si="59"/>
        <v>11.19825952158633</v>
      </c>
      <c r="AJ144">
        <v>307.89912443538822</v>
      </c>
      <c r="AK144">
        <v>306.34133939393928</v>
      </c>
      <c r="AL144">
        <v>-3.212540972210125</v>
      </c>
      <c r="AM144">
        <v>64.447417224684315</v>
      </c>
      <c r="AN144">
        <f t="shared" si="60"/>
        <v>5.3483302094113618</v>
      </c>
      <c r="AO144">
        <v>19.75276381846566</v>
      </c>
      <c r="AP144">
        <v>26.005094545454529</v>
      </c>
      <c r="AQ144">
        <v>-2.120285157387541E-4</v>
      </c>
      <c r="AR144">
        <v>77.815107415045375</v>
      </c>
      <c r="AS144">
        <v>0</v>
      </c>
      <c r="AT144">
        <v>0</v>
      </c>
      <c r="AU144">
        <f t="shared" si="61"/>
        <v>1</v>
      </c>
      <c r="AV144">
        <f t="shared" si="62"/>
        <v>0</v>
      </c>
      <c r="AW144">
        <f t="shared" si="63"/>
        <v>38665.344607960455</v>
      </c>
      <c r="AX144">
        <f t="shared" si="64"/>
        <v>2000.0077777777781</v>
      </c>
      <c r="AY144">
        <f t="shared" si="65"/>
        <v>1681.2065333333335</v>
      </c>
      <c r="AZ144">
        <f t="shared" si="66"/>
        <v>0.8405999976666757</v>
      </c>
      <c r="BA144">
        <f t="shared" si="67"/>
        <v>0.16075799549668418</v>
      </c>
      <c r="BB144">
        <v>6</v>
      </c>
      <c r="BC144">
        <v>0.5</v>
      </c>
      <c r="BD144" t="s">
        <v>355</v>
      </c>
      <c r="BE144">
        <v>2</v>
      </c>
      <c r="BF144" t="b">
        <v>1</v>
      </c>
      <c r="BG144">
        <v>1657567496.5999999</v>
      </c>
      <c r="BH144">
        <v>304.63244444444439</v>
      </c>
      <c r="BI144">
        <v>301.57877777777782</v>
      </c>
      <c r="BJ144">
        <v>26.006799999999998</v>
      </c>
      <c r="BK144">
        <v>19.750166666666669</v>
      </c>
      <c r="BL144">
        <v>306.36222222222227</v>
      </c>
      <c r="BM144">
        <v>26.103200000000001</v>
      </c>
      <c r="BN144">
        <v>499.97866666666658</v>
      </c>
      <c r="BO144">
        <v>73.505433333333329</v>
      </c>
      <c r="BP144">
        <v>9.9971355555555558E-2</v>
      </c>
      <c r="BQ144">
        <v>28.139288888888881</v>
      </c>
      <c r="BR144">
        <v>28.027544444444441</v>
      </c>
      <c r="BS144">
        <v>999.90000000000009</v>
      </c>
      <c r="BT144">
        <v>0</v>
      </c>
      <c r="BU144">
        <v>0</v>
      </c>
      <c r="BV144">
        <v>9985.1388888888887</v>
      </c>
      <c r="BW144">
        <v>0</v>
      </c>
      <c r="BX144">
        <v>2101.9777777777781</v>
      </c>
      <c r="BY144">
        <v>3.0537444444444448</v>
      </c>
      <c r="BZ144">
        <v>312.76655555555561</v>
      </c>
      <c r="CA144">
        <v>307.65499999999997</v>
      </c>
      <c r="CB144">
        <v>6.2566588888888894</v>
      </c>
      <c r="CC144">
        <v>301.57877777777782</v>
      </c>
      <c r="CD144">
        <v>19.750166666666669</v>
      </c>
      <c r="CE144">
        <v>1.911642222222222</v>
      </c>
      <c r="CF144">
        <v>1.451742222222222</v>
      </c>
      <c r="CG144">
        <v>16.730866666666671</v>
      </c>
      <c r="CH144">
        <v>12.46916666666667</v>
      </c>
      <c r="CI144">
        <v>2000.0077777777781</v>
      </c>
      <c r="CJ144">
        <v>0.98000100000000012</v>
      </c>
      <c r="CK144">
        <v>1.9998599999999998E-2</v>
      </c>
      <c r="CL144">
        <v>0</v>
      </c>
      <c r="CM144">
        <v>2.3622666666666672</v>
      </c>
      <c r="CN144">
        <v>0</v>
      </c>
      <c r="CO144">
        <v>18259.055555555551</v>
      </c>
      <c r="CP144">
        <v>16749.566666666669</v>
      </c>
      <c r="CQ144">
        <v>44.75</v>
      </c>
      <c r="CR144">
        <v>47.061999999999998</v>
      </c>
      <c r="CS144">
        <v>45.125</v>
      </c>
      <c r="CT144">
        <v>45.686999999999998</v>
      </c>
      <c r="CU144">
        <v>43.625</v>
      </c>
      <c r="CV144">
        <v>1960.0077777777781</v>
      </c>
      <c r="CW144">
        <v>40</v>
      </c>
      <c r="CX144">
        <v>0</v>
      </c>
      <c r="CY144">
        <v>1657567499.4000001</v>
      </c>
      <c r="CZ144">
        <v>0</v>
      </c>
      <c r="DA144">
        <v>0</v>
      </c>
      <c r="DB144" t="s">
        <v>356</v>
      </c>
      <c r="DC144">
        <v>1657463822.5999999</v>
      </c>
      <c r="DD144">
        <v>1657463835.0999999</v>
      </c>
      <c r="DE144">
        <v>0</v>
      </c>
      <c r="DF144">
        <v>-2.657</v>
      </c>
      <c r="DG144">
        <v>-13.192</v>
      </c>
      <c r="DH144">
        <v>-3.9239999999999999</v>
      </c>
      <c r="DI144">
        <v>-0.217</v>
      </c>
      <c r="DJ144">
        <v>376</v>
      </c>
      <c r="DK144">
        <v>3</v>
      </c>
      <c r="DL144">
        <v>0.48</v>
      </c>
      <c r="DM144">
        <v>0.03</v>
      </c>
      <c r="DN144">
        <v>1.1451826282926829</v>
      </c>
      <c r="DO144">
        <v>13.65491018759581</v>
      </c>
      <c r="DP144">
        <v>1.351615766275432</v>
      </c>
      <c r="DQ144">
        <v>0</v>
      </c>
      <c r="DR144">
        <v>6.2425141463414633</v>
      </c>
      <c r="DS144">
        <v>0.1347478745644683</v>
      </c>
      <c r="DT144">
        <v>1.387009996545642E-2</v>
      </c>
      <c r="DU144">
        <v>0</v>
      </c>
      <c r="DV144">
        <v>0</v>
      </c>
      <c r="DW144">
        <v>2</v>
      </c>
      <c r="DX144" t="s">
        <v>363</v>
      </c>
      <c r="DY144">
        <v>2.9721199999999999</v>
      </c>
      <c r="DZ144">
        <v>2.7155200000000002</v>
      </c>
      <c r="EA144">
        <v>5.7598099999999999E-2</v>
      </c>
      <c r="EB144">
        <v>5.6212699999999997E-2</v>
      </c>
      <c r="EC144">
        <v>9.1540999999999997E-2</v>
      </c>
      <c r="ED144">
        <v>7.3941499999999993E-2</v>
      </c>
      <c r="EE144">
        <v>29369.8</v>
      </c>
      <c r="EF144">
        <v>29571.4</v>
      </c>
      <c r="EG144">
        <v>29018.2</v>
      </c>
      <c r="EH144">
        <v>29013.9</v>
      </c>
      <c r="EI144">
        <v>34943.800000000003</v>
      </c>
      <c r="EJ144">
        <v>35686</v>
      </c>
      <c r="EK144">
        <v>40877.4</v>
      </c>
      <c r="EL144">
        <v>41306.800000000003</v>
      </c>
      <c r="EM144">
        <v>1.887</v>
      </c>
      <c r="EN144">
        <v>2.0125999999999999</v>
      </c>
      <c r="EO144">
        <v>4.03151E-2</v>
      </c>
      <c r="EP144">
        <v>0</v>
      </c>
      <c r="EQ144">
        <v>27.3734</v>
      </c>
      <c r="ER144">
        <v>999.9</v>
      </c>
      <c r="ES144">
        <v>26.9</v>
      </c>
      <c r="ET144">
        <v>40.299999999999997</v>
      </c>
      <c r="EU144">
        <v>27.569600000000001</v>
      </c>
      <c r="EV144">
        <v>61.814100000000003</v>
      </c>
      <c r="EW144">
        <v>25.404599999999999</v>
      </c>
      <c r="EX144">
        <v>2</v>
      </c>
      <c r="EY144">
        <v>0.686616</v>
      </c>
      <c r="EZ144">
        <v>6.6706599999999998</v>
      </c>
      <c r="FA144">
        <v>20.253799999999998</v>
      </c>
      <c r="FB144">
        <v>5.2157900000000001</v>
      </c>
      <c r="FC144">
        <v>12.0159</v>
      </c>
      <c r="FD144">
        <v>4.9866999999999999</v>
      </c>
      <c r="FE144">
        <v>3.2875000000000001</v>
      </c>
      <c r="FF144">
        <v>9671.4</v>
      </c>
      <c r="FG144">
        <v>9999</v>
      </c>
      <c r="FH144">
        <v>9999</v>
      </c>
      <c r="FI144">
        <v>143.69999999999999</v>
      </c>
      <c r="FJ144">
        <v>1.86768</v>
      </c>
      <c r="FK144">
        <v>1.8666499999999999</v>
      </c>
      <c r="FL144">
        <v>1.8661300000000001</v>
      </c>
      <c r="FM144">
        <v>1.86599</v>
      </c>
      <c r="FN144">
        <v>1.8678300000000001</v>
      </c>
      <c r="FO144">
        <v>1.8702300000000001</v>
      </c>
      <c r="FP144">
        <v>1.8689</v>
      </c>
      <c r="FQ144">
        <v>1.8702700000000001</v>
      </c>
      <c r="FR144">
        <v>0</v>
      </c>
      <c r="FS144">
        <v>0</v>
      </c>
      <c r="FT144">
        <v>0</v>
      </c>
      <c r="FU144">
        <v>0</v>
      </c>
      <c r="FV144" t="s">
        <v>358</v>
      </c>
      <c r="FW144" t="s">
        <v>359</v>
      </c>
      <c r="FX144" t="s">
        <v>360</v>
      </c>
      <c r="FY144" t="s">
        <v>360</v>
      </c>
      <c r="FZ144" t="s">
        <v>360</v>
      </c>
      <c r="GA144" t="s">
        <v>360</v>
      </c>
      <c r="GB144">
        <v>0</v>
      </c>
      <c r="GC144">
        <v>100</v>
      </c>
      <c r="GD144">
        <v>100</v>
      </c>
      <c r="GE144">
        <v>-1.7190000000000001</v>
      </c>
      <c r="GF144">
        <v>-9.64E-2</v>
      </c>
      <c r="GG144">
        <v>-1.416173661898785</v>
      </c>
      <c r="GH144">
        <v>-6.7673973195194002E-4</v>
      </c>
      <c r="GI144">
        <v>-1.250690455310944E-6</v>
      </c>
      <c r="GJ144">
        <v>3.8565111497720912E-10</v>
      </c>
      <c r="GK144">
        <v>-0.26405555660328678</v>
      </c>
      <c r="GL144">
        <v>-8.0097668062306809E-3</v>
      </c>
      <c r="GM144">
        <v>7.889985885015092E-4</v>
      </c>
      <c r="GN144">
        <v>-9.0450257093495313E-6</v>
      </c>
      <c r="GO144">
        <v>18</v>
      </c>
      <c r="GP144">
        <v>2288</v>
      </c>
      <c r="GQ144">
        <v>1</v>
      </c>
      <c r="GR144">
        <v>38</v>
      </c>
      <c r="GS144">
        <v>1727.9</v>
      </c>
      <c r="GT144">
        <v>1727.7</v>
      </c>
      <c r="GU144">
        <v>0.97289999999999999</v>
      </c>
      <c r="GV144">
        <v>2.2546400000000002</v>
      </c>
      <c r="GW144">
        <v>1.94702</v>
      </c>
      <c r="GX144">
        <v>2.7709999999999999</v>
      </c>
      <c r="GY144">
        <v>2.19482</v>
      </c>
      <c r="GZ144">
        <v>2.36084</v>
      </c>
      <c r="HA144">
        <v>44.278700000000001</v>
      </c>
      <c r="HB144">
        <v>13.379</v>
      </c>
      <c r="HC144">
        <v>18</v>
      </c>
      <c r="HD144">
        <v>543.13199999999995</v>
      </c>
      <c r="HE144">
        <v>587.61599999999999</v>
      </c>
      <c r="HF144">
        <v>21.182700000000001</v>
      </c>
      <c r="HG144">
        <v>35.270800000000001</v>
      </c>
      <c r="HH144">
        <v>30.001999999999999</v>
      </c>
      <c r="HI144">
        <v>34.965499999999999</v>
      </c>
      <c r="HJ144">
        <v>34.8416</v>
      </c>
      <c r="HK144">
        <v>19.322399999999998</v>
      </c>
      <c r="HL144">
        <v>22.568000000000001</v>
      </c>
      <c r="HM144">
        <v>0</v>
      </c>
      <c r="HN144">
        <v>21.1556</v>
      </c>
      <c r="HO144">
        <v>265.964</v>
      </c>
      <c r="HP144">
        <v>19.799399999999999</v>
      </c>
      <c r="HQ144">
        <v>99.236999999999995</v>
      </c>
      <c r="HR144">
        <v>99.242999999999995</v>
      </c>
    </row>
    <row r="145" spans="1:226" x14ac:dyDescent="0.2">
      <c r="A145">
        <v>129</v>
      </c>
      <c r="B145">
        <v>1657567504.0999999</v>
      </c>
      <c r="C145">
        <v>2172.599999904633</v>
      </c>
      <c r="D145" t="s">
        <v>617</v>
      </c>
      <c r="E145" t="s">
        <v>618</v>
      </c>
      <c r="F145">
        <v>5</v>
      </c>
      <c r="G145" t="s">
        <v>598</v>
      </c>
      <c r="H145" t="s">
        <v>354</v>
      </c>
      <c r="I145">
        <v>1657567501.3</v>
      </c>
      <c r="J145">
        <f t="shared" ref="J145:J208" si="68">(K145)/1000</f>
        <v>5.3571054758896289E-3</v>
      </c>
      <c r="K145">
        <f t="shared" ref="K145:K208" si="69">IF(BF145, AN145, AH145)</f>
        <v>5.3571054758896288</v>
      </c>
      <c r="L145">
        <f t="shared" ref="L145:L208" si="70">IF(BF145, AI145, AG145)</f>
        <v>10.408214858303054</v>
      </c>
      <c r="M145">
        <f t="shared" ref="M145:M208" si="71">BH145 - IF(AU145&gt;1, L145*BB145*100/(AW145*BV145), 0)</f>
        <v>289.97500000000002</v>
      </c>
      <c r="N145">
        <f t="shared" ref="N145:N208" si="72">((T145-J145/2)*M145-L145)/(T145+J145/2)</f>
        <v>197.31879809486435</v>
      </c>
      <c r="O145">
        <f t="shared" ref="O145:O208" si="73">N145*(BO145+BP145)/1000</f>
        <v>14.523659265686465</v>
      </c>
      <c r="P145">
        <f t="shared" ref="P145:P208" si="74">(BH145 - IF(AU145&gt;1, L145*BB145*100/(AW145*BV145), 0))*(BO145+BP145)/1000</f>
        <v>21.343623295043002</v>
      </c>
      <c r="Q145">
        <f t="shared" ref="Q145:Q208" si="75">2/((1/S145-1/R145)+SIGN(S145)*SQRT((1/S145-1/R145)*(1/S145-1/R145) + 4*BC145/((BC145+1)*(BC145+1))*(2*1/S145*1/R145-1/R145*1/R145)))</f>
        <v>0.21060142254409406</v>
      </c>
      <c r="R145">
        <f t="shared" ref="R145:R208" si="76">IF(LEFT(BD145,1)&lt;&gt;"0",IF(LEFT(BD145,1)="1",3,BE145),$D$5+$E$5*(BV145*BO145/($K$5*1000))+$F$5*(BV145*BO145/($K$5*1000))*MAX(MIN(BB145,$J$5),$I$5)*MAX(MIN(BB145,$J$5),$I$5)+$G$5*MAX(MIN(BB145,$J$5),$I$5)*(BV145*BO145/($K$5*1000))+$H$5*(BV145*BO145/($K$5*1000))*(BV145*BO145/($K$5*1000)))</f>
        <v>2.4243033391405149</v>
      </c>
      <c r="S145">
        <f t="shared" ref="S145:S208" si="77">J145*(1000-(1000*0.61365*EXP(17.502*W145/(240.97+W145))/(BO145+BP145)+BJ145)/2)/(1000*0.61365*EXP(17.502*W145/(240.97+W145))/(BO145+BP145)-BJ145)</f>
        <v>0.20093979408090371</v>
      </c>
      <c r="T145">
        <f t="shared" ref="T145:T208" si="78">1/((BC145+1)/(Q145/1.6)+1/(R145/1.37)) + BC145/((BC145+1)/(Q145/1.6) + BC145/(R145/1.37))</f>
        <v>0.12641848850405274</v>
      </c>
      <c r="U145">
        <f t="shared" ref="U145:U208" si="79">(AX145*BA145)</f>
        <v>321.51264839999999</v>
      </c>
      <c r="V145">
        <f t="shared" ref="V145:V208" si="80">(BQ145+(U145+2*0.95*0.0000000567*(((BQ145+$B$7)+273)^4-(BQ145+273)^4)-44100*J145)/(1.84*29.3*R145+8*0.95*0.0000000567*(BQ145+273)^3))</f>
        <v>28.72729995189459</v>
      </c>
      <c r="W145">
        <f t="shared" ref="W145:W208" si="81">($C$7*BR145+$D$7*BS145+$E$7*V145)</f>
        <v>28.024170000000002</v>
      </c>
      <c r="X145">
        <f t="shared" ref="X145:X208" si="82">0.61365*EXP(17.502*W145/(240.97+W145))</f>
        <v>3.8001900025788897</v>
      </c>
      <c r="Y145">
        <f t="shared" ref="Y145:Y208" si="83">(Z145/AA145*100)</f>
        <v>50.060615258302256</v>
      </c>
      <c r="Z145">
        <f t="shared" ref="Z145:Z208" si="84">BJ145*(BO145+BP145)/1000</f>
        <v>1.9140322479192853</v>
      </c>
      <c r="AA145">
        <f t="shared" ref="AA145:AA208" si="85">0.61365*EXP(17.502*BQ145/(240.97+BQ145))</f>
        <v>3.8234293327065223</v>
      </c>
      <c r="AB145">
        <f t="shared" ref="AB145:AB208" si="86">(X145-BJ145*(BO145+BP145)/1000)</f>
        <v>1.8861577546596044</v>
      </c>
      <c r="AC145">
        <f t="shared" ref="AC145:AC208" si="87">(-J145*44100)</f>
        <v>-236.24835148673264</v>
      </c>
      <c r="AD145">
        <f t="shared" ref="AD145:AD208" si="88">2*29.3*R145*0.92*(BQ145-W145)</f>
        <v>13.676347715089934</v>
      </c>
      <c r="AE145">
        <f t="shared" ref="AE145:AE208" si="89">2*0.95*0.0000000567*(((BQ145+$B$7)+273)^4-(W145+273)^4)</f>
        <v>1.2306227181706519</v>
      </c>
      <c r="AF145">
        <f t="shared" ref="AF145:AF208" si="90">U145+AE145+AC145+AD145</f>
        <v>100.17126734652793</v>
      </c>
      <c r="AG145">
        <f t="shared" ref="AG145:AG208" si="91">BN145*AU145*(BI145-BH145*(1000-AU145*BK145)/(1000-AU145*BJ145))/(100*BB145)</f>
        <v>-4.789541332104851</v>
      </c>
      <c r="AH145">
        <f t="shared" ref="AH145:AH208" si="92">1000*BN145*AU145*(BJ145-BK145)/(100*BB145*(1000-AU145*BJ145))</f>
        <v>5.3593596131442371</v>
      </c>
      <c r="AI145">
        <f t="shared" ref="AI145:AI208" si="93">(AJ145 - AK145 - BO145*1000/(8.314*(BQ145+273.15)) * AM145/BN145 * AL145) * BN145/(100*BB145) * (1000 - BK145)/1000</f>
        <v>10.408214858303054</v>
      </c>
      <c r="AJ145">
        <v>291.09092741584459</v>
      </c>
      <c r="AK145">
        <v>290.39106666666669</v>
      </c>
      <c r="AL145">
        <v>-3.1835178440218179</v>
      </c>
      <c r="AM145">
        <v>64.447417224684315</v>
      </c>
      <c r="AN145">
        <f t="shared" ref="AN145:AN208" si="94">(AP145 - AO145 + BO145*1000/(8.314*(BQ145+273.15)) * AR145/BN145 * AQ145) * BN145/(100*BB145) * 1000/(1000 - AP145)</f>
        <v>5.3571054758896288</v>
      </c>
      <c r="AO145">
        <v>19.741143841168931</v>
      </c>
      <c r="AP145">
        <v>26.002854545454539</v>
      </c>
      <c r="AQ145">
        <v>-2.353436080464339E-5</v>
      </c>
      <c r="AR145">
        <v>77.815107415045375</v>
      </c>
      <c r="AS145">
        <v>0</v>
      </c>
      <c r="AT145">
        <v>0</v>
      </c>
      <c r="AU145">
        <f t="shared" ref="AU145:AU208" si="95">IF(AS145*$H$13&gt;=AW145,1,(AW145/(AW145-AS145*$H$13)))</f>
        <v>1</v>
      </c>
      <c r="AV145">
        <f t="shared" ref="AV145:AV208" si="96">(AU145-1)*100</f>
        <v>0</v>
      </c>
      <c r="AW145">
        <f t="shared" ref="AW145:AW208" si="97">MAX(0,($B$13+$C$13*BV145)/(1+$D$13*BV145)*BO145/(BQ145+273)*$E$13)</f>
        <v>38757.493057105508</v>
      </c>
      <c r="AX145">
        <f t="shared" ref="AX145:AX208" si="98">$B$11*BW145+$C$11*BX145+$F$11*CI145*(1-CL145)</f>
        <v>1999.979</v>
      </c>
      <c r="AY145">
        <f t="shared" ref="AY145:AY208" si="99">AX145*AZ145</f>
        <v>1681.18236</v>
      </c>
      <c r="AZ145">
        <f t="shared" ref="AZ145:AZ208" si="100">($B$11*$D$9+$C$11*$D$9+$F$11*((CV145+CN145)/MAX(CV145+CN145+CW145, 0.1)*$I$9+CW145/MAX(CV145+CN145+CW145, 0.1)*$J$9))/($B$11+$C$11+$F$11)</f>
        <v>0.84060000630006615</v>
      </c>
      <c r="BA145">
        <f t="shared" ref="BA145:BA208" si="101">($B$11*$K$9+$C$11*$K$9+$F$11*((CV145+CN145)/MAX(CV145+CN145+CW145, 0.1)*$P$9+CW145/MAX(CV145+CN145+CW145, 0.1)*$Q$9))/($B$11+$C$11+$F$11)</f>
        <v>0.16075801215912766</v>
      </c>
      <c r="BB145">
        <v>6</v>
      </c>
      <c r="BC145">
        <v>0.5</v>
      </c>
      <c r="BD145" t="s">
        <v>355</v>
      </c>
      <c r="BE145">
        <v>2</v>
      </c>
      <c r="BF145" t="b">
        <v>1</v>
      </c>
      <c r="BG145">
        <v>1657567501.3</v>
      </c>
      <c r="BH145">
        <v>289.97500000000002</v>
      </c>
      <c r="BI145">
        <v>286.09230000000002</v>
      </c>
      <c r="BJ145">
        <v>26.004090000000001</v>
      </c>
      <c r="BK145">
        <v>19.73986</v>
      </c>
      <c r="BL145">
        <v>291.68540000000002</v>
      </c>
      <c r="BM145">
        <v>26.100559999999991</v>
      </c>
      <c r="BN145">
        <v>499.98110000000008</v>
      </c>
      <c r="BO145">
        <v>73.505139999999997</v>
      </c>
      <c r="BP145">
        <v>9.990628E-2</v>
      </c>
      <c r="BQ145">
        <v>28.128810000000001</v>
      </c>
      <c r="BR145">
        <v>28.024170000000002</v>
      </c>
      <c r="BS145">
        <v>999.9</v>
      </c>
      <c r="BT145">
        <v>0</v>
      </c>
      <c r="BU145">
        <v>0</v>
      </c>
      <c r="BV145">
        <v>10009.628000000001</v>
      </c>
      <c r="BW145">
        <v>0</v>
      </c>
      <c r="BX145">
        <v>2102.1149999999998</v>
      </c>
      <c r="BY145">
        <v>3.8826350000000009</v>
      </c>
      <c r="BZ145">
        <v>297.71679999999998</v>
      </c>
      <c r="CA145">
        <v>291.8535</v>
      </c>
      <c r="CB145">
        <v>6.2642389999999999</v>
      </c>
      <c r="CC145">
        <v>286.09230000000002</v>
      </c>
      <c r="CD145">
        <v>19.73986</v>
      </c>
      <c r="CE145">
        <v>1.9114340000000001</v>
      </c>
      <c r="CF145">
        <v>1.450979</v>
      </c>
      <c r="CG145">
        <v>16.729179999999999</v>
      </c>
      <c r="CH145">
        <v>12.461169999999999</v>
      </c>
      <c r="CI145">
        <v>1999.979</v>
      </c>
      <c r="CJ145">
        <v>0.98000100000000001</v>
      </c>
      <c r="CK145">
        <v>1.9998599999999998E-2</v>
      </c>
      <c r="CL145">
        <v>0</v>
      </c>
      <c r="CM145">
        <v>2.2160799999999998</v>
      </c>
      <c r="CN145">
        <v>0</v>
      </c>
      <c r="CO145">
        <v>18247.54</v>
      </c>
      <c r="CP145">
        <v>16749.310000000001</v>
      </c>
      <c r="CQ145">
        <v>44.75</v>
      </c>
      <c r="CR145">
        <v>47.099800000000002</v>
      </c>
      <c r="CS145">
        <v>45.125</v>
      </c>
      <c r="CT145">
        <v>45.737400000000001</v>
      </c>
      <c r="CU145">
        <v>43.649800000000013</v>
      </c>
      <c r="CV145">
        <v>1959.979</v>
      </c>
      <c r="CW145">
        <v>40</v>
      </c>
      <c r="CX145">
        <v>0</v>
      </c>
      <c r="CY145">
        <v>1657567504.8</v>
      </c>
      <c r="CZ145">
        <v>0</v>
      </c>
      <c r="DA145">
        <v>0</v>
      </c>
      <c r="DB145" t="s">
        <v>356</v>
      </c>
      <c r="DC145">
        <v>1657463822.5999999</v>
      </c>
      <c r="DD145">
        <v>1657463835.0999999</v>
      </c>
      <c r="DE145">
        <v>0</v>
      </c>
      <c r="DF145">
        <v>-2.657</v>
      </c>
      <c r="DG145">
        <v>-13.192</v>
      </c>
      <c r="DH145">
        <v>-3.9239999999999999</v>
      </c>
      <c r="DI145">
        <v>-0.217</v>
      </c>
      <c r="DJ145">
        <v>376</v>
      </c>
      <c r="DK145">
        <v>3</v>
      </c>
      <c r="DL145">
        <v>0.48</v>
      </c>
      <c r="DM145">
        <v>0.03</v>
      </c>
      <c r="DN145">
        <v>2.420797829268293</v>
      </c>
      <c r="DO145">
        <v>11.80233094076655</v>
      </c>
      <c r="DP145">
        <v>1.1653937194810591</v>
      </c>
      <c r="DQ145">
        <v>0</v>
      </c>
      <c r="DR145">
        <v>6.2542070731707309</v>
      </c>
      <c r="DS145">
        <v>8.3697491289201925E-2</v>
      </c>
      <c r="DT145">
        <v>8.7079454169677484E-3</v>
      </c>
      <c r="DU145">
        <v>1</v>
      </c>
      <c r="DV145">
        <v>1</v>
      </c>
      <c r="DW145">
        <v>2</v>
      </c>
      <c r="DX145" t="s">
        <v>357</v>
      </c>
      <c r="DY145">
        <v>2.9722400000000002</v>
      </c>
      <c r="DZ145">
        <v>2.7157800000000001</v>
      </c>
      <c r="EA145">
        <v>5.50765E-2</v>
      </c>
      <c r="EB145">
        <v>5.3548400000000003E-2</v>
      </c>
      <c r="EC145">
        <v>9.1529200000000005E-2</v>
      </c>
      <c r="ED145">
        <v>7.3914300000000002E-2</v>
      </c>
      <c r="EE145">
        <v>29447.4</v>
      </c>
      <c r="EF145">
        <v>29653.9</v>
      </c>
      <c r="EG145">
        <v>29017.3</v>
      </c>
      <c r="EH145">
        <v>29013</v>
      </c>
      <c r="EI145">
        <v>34943.5</v>
      </c>
      <c r="EJ145">
        <v>35686</v>
      </c>
      <c r="EK145">
        <v>40876.6</v>
      </c>
      <c r="EL145">
        <v>41305.599999999999</v>
      </c>
      <c r="EM145">
        <v>1.88713</v>
      </c>
      <c r="EN145">
        <v>2.01207</v>
      </c>
      <c r="EO145">
        <v>3.9406099999999999E-2</v>
      </c>
      <c r="EP145">
        <v>0</v>
      </c>
      <c r="EQ145">
        <v>27.376799999999999</v>
      </c>
      <c r="ER145">
        <v>999.9</v>
      </c>
      <c r="ES145">
        <v>26.8</v>
      </c>
      <c r="ET145">
        <v>40.299999999999997</v>
      </c>
      <c r="EU145">
        <v>27.465199999999999</v>
      </c>
      <c r="EV145">
        <v>61.824100000000001</v>
      </c>
      <c r="EW145">
        <v>25.284500000000001</v>
      </c>
      <c r="EX145">
        <v>2</v>
      </c>
      <c r="EY145">
        <v>0.68862299999999999</v>
      </c>
      <c r="EZ145">
        <v>6.7031499999999999</v>
      </c>
      <c r="FA145">
        <v>20.252199999999998</v>
      </c>
      <c r="FB145">
        <v>5.21624</v>
      </c>
      <c r="FC145">
        <v>12.0159</v>
      </c>
      <c r="FD145">
        <v>4.9866999999999999</v>
      </c>
      <c r="FE145">
        <v>3.28748</v>
      </c>
      <c r="FF145">
        <v>9671.4</v>
      </c>
      <c r="FG145">
        <v>9999</v>
      </c>
      <c r="FH145">
        <v>9999</v>
      </c>
      <c r="FI145">
        <v>143.69999999999999</v>
      </c>
      <c r="FJ145">
        <v>1.86768</v>
      </c>
      <c r="FK145">
        <v>1.8666400000000001</v>
      </c>
      <c r="FL145">
        <v>1.8661399999999999</v>
      </c>
      <c r="FM145">
        <v>1.86599</v>
      </c>
      <c r="FN145">
        <v>1.8678300000000001</v>
      </c>
      <c r="FO145">
        <v>1.8702300000000001</v>
      </c>
      <c r="FP145">
        <v>1.8689</v>
      </c>
      <c r="FQ145">
        <v>1.8702700000000001</v>
      </c>
      <c r="FR145">
        <v>0</v>
      </c>
      <c r="FS145">
        <v>0</v>
      </c>
      <c r="FT145">
        <v>0</v>
      </c>
      <c r="FU145">
        <v>0</v>
      </c>
      <c r="FV145" t="s">
        <v>358</v>
      </c>
      <c r="FW145" t="s">
        <v>359</v>
      </c>
      <c r="FX145" t="s">
        <v>360</v>
      </c>
      <c r="FY145" t="s">
        <v>360</v>
      </c>
      <c r="FZ145" t="s">
        <v>360</v>
      </c>
      <c r="GA145" t="s">
        <v>360</v>
      </c>
      <c r="GB145">
        <v>0</v>
      </c>
      <c r="GC145">
        <v>100</v>
      </c>
      <c r="GD145">
        <v>100</v>
      </c>
      <c r="GE145">
        <v>-1.6990000000000001</v>
      </c>
      <c r="GF145">
        <v>-9.6500000000000002E-2</v>
      </c>
      <c r="GG145">
        <v>-1.416173661898785</v>
      </c>
      <c r="GH145">
        <v>-6.7673973195194002E-4</v>
      </c>
      <c r="GI145">
        <v>-1.250690455310944E-6</v>
      </c>
      <c r="GJ145">
        <v>3.8565111497720912E-10</v>
      </c>
      <c r="GK145">
        <v>-0.26405555660328678</v>
      </c>
      <c r="GL145">
        <v>-8.0097668062306809E-3</v>
      </c>
      <c r="GM145">
        <v>7.889985885015092E-4</v>
      </c>
      <c r="GN145">
        <v>-9.0450257093495313E-6</v>
      </c>
      <c r="GO145">
        <v>18</v>
      </c>
      <c r="GP145">
        <v>2288</v>
      </c>
      <c r="GQ145">
        <v>1</v>
      </c>
      <c r="GR145">
        <v>38</v>
      </c>
      <c r="GS145">
        <v>1728</v>
      </c>
      <c r="GT145">
        <v>1727.8</v>
      </c>
      <c r="GU145">
        <v>0.92529300000000003</v>
      </c>
      <c r="GV145">
        <v>2.2583000000000002</v>
      </c>
      <c r="GW145">
        <v>1.94702</v>
      </c>
      <c r="GX145">
        <v>2.7709999999999999</v>
      </c>
      <c r="GY145">
        <v>2.19482</v>
      </c>
      <c r="GZ145">
        <v>2.36206</v>
      </c>
      <c r="HA145">
        <v>44.306399999999996</v>
      </c>
      <c r="HB145">
        <v>13.379</v>
      </c>
      <c r="HC145">
        <v>18</v>
      </c>
      <c r="HD145">
        <v>543.39200000000005</v>
      </c>
      <c r="HE145">
        <v>587.39099999999996</v>
      </c>
      <c r="HF145">
        <v>21.1557</v>
      </c>
      <c r="HG145">
        <v>35.291400000000003</v>
      </c>
      <c r="HH145">
        <v>30.002099999999999</v>
      </c>
      <c r="HI145">
        <v>34.986499999999999</v>
      </c>
      <c r="HJ145">
        <v>34.862400000000001</v>
      </c>
      <c r="HK145">
        <v>18.392299999999999</v>
      </c>
      <c r="HL145">
        <v>22.568000000000001</v>
      </c>
      <c r="HM145">
        <v>0</v>
      </c>
      <c r="HN145">
        <v>21.130199999999999</v>
      </c>
      <c r="HO145">
        <v>245.93</v>
      </c>
      <c r="HP145">
        <v>19.799399999999999</v>
      </c>
      <c r="HQ145">
        <v>99.2346</v>
      </c>
      <c r="HR145">
        <v>99.240099999999998</v>
      </c>
    </row>
    <row r="146" spans="1:226" x14ac:dyDescent="0.2">
      <c r="A146">
        <v>130</v>
      </c>
      <c r="B146">
        <v>1657567509.0999999</v>
      </c>
      <c r="C146">
        <v>2177.599999904633</v>
      </c>
      <c r="D146" t="s">
        <v>619</v>
      </c>
      <c r="E146" t="s">
        <v>620</v>
      </c>
      <c r="F146">
        <v>5</v>
      </c>
      <c r="G146" t="s">
        <v>598</v>
      </c>
      <c r="H146" t="s">
        <v>354</v>
      </c>
      <c r="I146">
        <v>1657567506.5999999</v>
      </c>
      <c r="J146">
        <f t="shared" si="68"/>
        <v>5.3598859113628411E-3</v>
      </c>
      <c r="K146">
        <f t="shared" si="69"/>
        <v>5.3598859113628414</v>
      </c>
      <c r="L146">
        <f t="shared" si="70"/>
        <v>9.7964901171501886</v>
      </c>
      <c r="M146">
        <f t="shared" si="71"/>
        <v>273.50355555555552</v>
      </c>
      <c r="N146">
        <f t="shared" si="72"/>
        <v>186.35213953752566</v>
      </c>
      <c r="O146">
        <f t="shared" si="73"/>
        <v>13.716502775841002</v>
      </c>
      <c r="P146">
        <f t="shared" si="74"/>
        <v>20.131307793354956</v>
      </c>
      <c r="Q146">
        <f t="shared" si="75"/>
        <v>0.21083418953557004</v>
      </c>
      <c r="R146">
        <f t="shared" si="76"/>
        <v>2.4222478025999554</v>
      </c>
      <c r="S146">
        <f t="shared" si="77"/>
        <v>0.20114390914086033</v>
      </c>
      <c r="T146">
        <f t="shared" si="78"/>
        <v>0.12654845614399682</v>
      </c>
      <c r="U146">
        <f t="shared" si="79"/>
        <v>321.511212</v>
      </c>
      <c r="V146">
        <f t="shared" si="80"/>
        <v>28.726673413265619</v>
      </c>
      <c r="W146">
        <f t="shared" si="81"/>
        <v>28.0183</v>
      </c>
      <c r="X146">
        <f t="shared" si="82"/>
        <v>3.7988900020838559</v>
      </c>
      <c r="Y146">
        <f t="shared" si="83"/>
        <v>50.050983218907142</v>
      </c>
      <c r="Z146">
        <f t="shared" si="84"/>
        <v>1.9136393302835555</v>
      </c>
      <c r="AA146">
        <f t="shared" si="85"/>
        <v>3.8233800960790387</v>
      </c>
      <c r="AB146">
        <f t="shared" si="86"/>
        <v>1.8852506718003004</v>
      </c>
      <c r="AC146">
        <f t="shared" si="87"/>
        <v>-236.3709686911013</v>
      </c>
      <c r="AD146">
        <f t="shared" si="88"/>
        <v>14.402430075513156</v>
      </c>
      <c r="AE146">
        <f t="shared" si="89"/>
        <v>1.2970173351865821</v>
      </c>
      <c r="AF146">
        <f t="shared" si="90"/>
        <v>100.83969071959844</v>
      </c>
      <c r="AG146">
        <f t="shared" si="91"/>
        <v>-5.4895994089677034</v>
      </c>
      <c r="AH146">
        <f t="shared" si="92"/>
        <v>5.3634707140403144</v>
      </c>
      <c r="AI146">
        <f t="shared" si="93"/>
        <v>9.7964901171501886</v>
      </c>
      <c r="AJ146">
        <v>274.32551807020172</v>
      </c>
      <c r="AK146">
        <v>274.41546060606049</v>
      </c>
      <c r="AL146">
        <v>-3.194303963873431</v>
      </c>
      <c r="AM146">
        <v>64.447417224684315</v>
      </c>
      <c r="AN146">
        <f t="shared" si="94"/>
        <v>5.3598859113628414</v>
      </c>
      <c r="AO146">
        <v>19.732406405985031</v>
      </c>
      <c r="AP146">
        <v>25.997664242424229</v>
      </c>
      <c r="AQ146">
        <v>-2.2309534566101669E-4</v>
      </c>
      <c r="AR146">
        <v>77.815107415045375</v>
      </c>
      <c r="AS146">
        <v>0</v>
      </c>
      <c r="AT146">
        <v>0</v>
      </c>
      <c r="AU146">
        <f t="shared" si="95"/>
        <v>1</v>
      </c>
      <c r="AV146">
        <f t="shared" si="96"/>
        <v>0</v>
      </c>
      <c r="AW146">
        <f t="shared" si="97"/>
        <v>38707.36573317751</v>
      </c>
      <c r="AX146">
        <f t="shared" si="98"/>
        <v>1999.97</v>
      </c>
      <c r="AY146">
        <f t="shared" si="99"/>
        <v>1681.1748</v>
      </c>
      <c r="AZ146">
        <f t="shared" si="100"/>
        <v>0.84060000900013498</v>
      </c>
      <c r="BA146">
        <f t="shared" si="101"/>
        <v>0.16075801737026055</v>
      </c>
      <c r="BB146">
        <v>6</v>
      </c>
      <c r="BC146">
        <v>0.5</v>
      </c>
      <c r="BD146" t="s">
        <v>355</v>
      </c>
      <c r="BE146">
        <v>2</v>
      </c>
      <c r="BF146" t="b">
        <v>1</v>
      </c>
      <c r="BG146">
        <v>1657567506.5999999</v>
      </c>
      <c r="BH146">
        <v>273.50355555555552</v>
      </c>
      <c r="BI146">
        <v>268.67666666666668</v>
      </c>
      <c r="BJ146">
        <v>25.998666666666669</v>
      </c>
      <c r="BK146">
        <v>19.730244444444441</v>
      </c>
      <c r="BL146">
        <v>275.1926666666667</v>
      </c>
      <c r="BM146">
        <v>26.095199999999998</v>
      </c>
      <c r="BN146">
        <v>500.03277777777782</v>
      </c>
      <c r="BO146">
        <v>73.50517777777776</v>
      </c>
      <c r="BP146">
        <v>0.1001095555555556</v>
      </c>
      <c r="BQ146">
        <v>28.128588888888888</v>
      </c>
      <c r="BR146">
        <v>28.0183</v>
      </c>
      <c r="BS146">
        <v>999.90000000000009</v>
      </c>
      <c r="BT146">
        <v>0</v>
      </c>
      <c r="BU146">
        <v>0</v>
      </c>
      <c r="BV146">
        <v>9996.1166666666668</v>
      </c>
      <c r="BW146">
        <v>0</v>
      </c>
      <c r="BX146">
        <v>2102.25</v>
      </c>
      <c r="BY146">
        <v>4.826921111111111</v>
      </c>
      <c r="BZ146">
        <v>280.80411111111113</v>
      </c>
      <c r="CA146">
        <v>274.08444444444439</v>
      </c>
      <c r="CB146">
        <v>6.2684388888888893</v>
      </c>
      <c r="CC146">
        <v>268.67666666666668</v>
      </c>
      <c r="CD146">
        <v>19.730244444444441</v>
      </c>
      <c r="CE146">
        <v>1.9110366666666669</v>
      </c>
      <c r="CF146">
        <v>1.450273333333334</v>
      </c>
      <c r="CG146">
        <v>16.725877777777779</v>
      </c>
      <c r="CH146">
        <v>12.453744444444441</v>
      </c>
      <c r="CI146">
        <v>1999.97</v>
      </c>
      <c r="CJ146">
        <v>0.98000100000000012</v>
      </c>
      <c r="CK146">
        <v>1.9998599999999998E-2</v>
      </c>
      <c r="CL146">
        <v>0</v>
      </c>
      <c r="CM146">
        <v>2.1010444444444438</v>
      </c>
      <c r="CN146">
        <v>0</v>
      </c>
      <c r="CO146">
        <v>18233.444444444449</v>
      </c>
      <c r="CP146">
        <v>16749.211111111119</v>
      </c>
      <c r="CQ146">
        <v>44.777555555555558</v>
      </c>
      <c r="CR146">
        <v>47.125</v>
      </c>
      <c r="CS146">
        <v>45.125</v>
      </c>
      <c r="CT146">
        <v>45.75</v>
      </c>
      <c r="CU146">
        <v>43.686999999999998</v>
      </c>
      <c r="CV146">
        <v>1959.97</v>
      </c>
      <c r="CW146">
        <v>40</v>
      </c>
      <c r="CX146">
        <v>0</v>
      </c>
      <c r="CY146">
        <v>1657567509.5999999</v>
      </c>
      <c r="CZ146">
        <v>0</v>
      </c>
      <c r="DA146">
        <v>0</v>
      </c>
      <c r="DB146" t="s">
        <v>356</v>
      </c>
      <c r="DC146">
        <v>1657463822.5999999</v>
      </c>
      <c r="DD146">
        <v>1657463835.0999999</v>
      </c>
      <c r="DE146">
        <v>0</v>
      </c>
      <c r="DF146">
        <v>-2.657</v>
      </c>
      <c r="DG146">
        <v>-13.192</v>
      </c>
      <c r="DH146">
        <v>-3.9239999999999999</v>
      </c>
      <c r="DI146">
        <v>-0.217</v>
      </c>
      <c r="DJ146">
        <v>376</v>
      </c>
      <c r="DK146">
        <v>3</v>
      </c>
      <c r="DL146">
        <v>0.48</v>
      </c>
      <c r="DM146">
        <v>0.03</v>
      </c>
      <c r="DN146">
        <v>3.1941448780487809</v>
      </c>
      <c r="DO146">
        <v>11.214240836236931</v>
      </c>
      <c r="DP146">
        <v>1.1070282327356269</v>
      </c>
      <c r="DQ146">
        <v>0</v>
      </c>
      <c r="DR146">
        <v>6.2596126829268286</v>
      </c>
      <c r="DS146">
        <v>6.3184181184663971E-2</v>
      </c>
      <c r="DT146">
        <v>6.5286363661873018E-3</v>
      </c>
      <c r="DU146">
        <v>1</v>
      </c>
      <c r="DV146">
        <v>1</v>
      </c>
      <c r="DW146">
        <v>2</v>
      </c>
      <c r="DX146" t="s">
        <v>357</v>
      </c>
      <c r="DY146">
        <v>2.9721799999999998</v>
      </c>
      <c r="DZ146">
        <v>2.71556</v>
      </c>
      <c r="EA146">
        <v>5.2496500000000001E-2</v>
      </c>
      <c r="EB146">
        <v>5.08447E-2</v>
      </c>
      <c r="EC146">
        <v>9.1513700000000003E-2</v>
      </c>
      <c r="ED146">
        <v>7.3883099999999993E-2</v>
      </c>
      <c r="EE146">
        <v>29527.599999999999</v>
      </c>
      <c r="EF146">
        <v>29737.1</v>
      </c>
      <c r="EG146">
        <v>29017.200000000001</v>
      </c>
      <c r="EH146">
        <v>29011.599999999999</v>
      </c>
      <c r="EI146">
        <v>34943.699999999997</v>
      </c>
      <c r="EJ146">
        <v>35685.4</v>
      </c>
      <c r="EK146">
        <v>40876.199999999997</v>
      </c>
      <c r="EL146">
        <v>41303.599999999999</v>
      </c>
      <c r="EM146">
        <v>1.8869199999999999</v>
      </c>
      <c r="EN146">
        <v>2.0117799999999999</v>
      </c>
      <c r="EO146">
        <v>3.8743E-2</v>
      </c>
      <c r="EP146">
        <v>0</v>
      </c>
      <c r="EQ146">
        <v>27.3809</v>
      </c>
      <c r="ER146">
        <v>999.9</v>
      </c>
      <c r="ES146">
        <v>26.8</v>
      </c>
      <c r="ET146">
        <v>40.299999999999997</v>
      </c>
      <c r="EU146">
        <v>27.465900000000001</v>
      </c>
      <c r="EV146">
        <v>61.744100000000003</v>
      </c>
      <c r="EW146">
        <v>25.364599999999999</v>
      </c>
      <c r="EX146">
        <v>2</v>
      </c>
      <c r="EY146">
        <v>0.69055900000000003</v>
      </c>
      <c r="EZ146">
        <v>6.7213900000000004</v>
      </c>
      <c r="FA146">
        <v>20.2517</v>
      </c>
      <c r="FB146">
        <v>5.2160900000000003</v>
      </c>
      <c r="FC146">
        <v>12.0159</v>
      </c>
      <c r="FD146">
        <v>4.9869500000000002</v>
      </c>
      <c r="FE146">
        <v>3.2875299999999998</v>
      </c>
      <c r="FF146">
        <v>9671.7000000000007</v>
      </c>
      <c r="FG146">
        <v>9999</v>
      </c>
      <c r="FH146">
        <v>9999</v>
      </c>
      <c r="FI146">
        <v>143.69999999999999</v>
      </c>
      <c r="FJ146">
        <v>1.86768</v>
      </c>
      <c r="FK146">
        <v>1.8666400000000001</v>
      </c>
      <c r="FL146">
        <v>1.8661399999999999</v>
      </c>
      <c r="FM146">
        <v>1.86599</v>
      </c>
      <c r="FN146">
        <v>1.8678300000000001</v>
      </c>
      <c r="FO146">
        <v>1.87025</v>
      </c>
      <c r="FP146">
        <v>1.8689</v>
      </c>
      <c r="FQ146">
        <v>1.8702700000000001</v>
      </c>
      <c r="FR146">
        <v>0</v>
      </c>
      <c r="FS146">
        <v>0</v>
      </c>
      <c r="FT146">
        <v>0</v>
      </c>
      <c r="FU146">
        <v>0</v>
      </c>
      <c r="FV146" t="s">
        <v>358</v>
      </c>
      <c r="FW146" t="s">
        <v>359</v>
      </c>
      <c r="FX146" t="s">
        <v>360</v>
      </c>
      <c r="FY146" t="s">
        <v>360</v>
      </c>
      <c r="FZ146" t="s">
        <v>360</v>
      </c>
      <c r="GA146" t="s">
        <v>360</v>
      </c>
      <c r="GB146">
        <v>0</v>
      </c>
      <c r="GC146">
        <v>100</v>
      </c>
      <c r="GD146">
        <v>100</v>
      </c>
      <c r="GE146">
        <v>-1.679</v>
      </c>
      <c r="GF146">
        <v>-9.6500000000000002E-2</v>
      </c>
      <c r="GG146">
        <v>-1.416173661898785</v>
      </c>
      <c r="GH146">
        <v>-6.7673973195194002E-4</v>
      </c>
      <c r="GI146">
        <v>-1.250690455310944E-6</v>
      </c>
      <c r="GJ146">
        <v>3.8565111497720912E-10</v>
      </c>
      <c r="GK146">
        <v>-0.26405555660328678</v>
      </c>
      <c r="GL146">
        <v>-8.0097668062306809E-3</v>
      </c>
      <c r="GM146">
        <v>7.889985885015092E-4</v>
      </c>
      <c r="GN146">
        <v>-9.0450257093495313E-6</v>
      </c>
      <c r="GO146">
        <v>18</v>
      </c>
      <c r="GP146">
        <v>2288</v>
      </c>
      <c r="GQ146">
        <v>1</v>
      </c>
      <c r="GR146">
        <v>38</v>
      </c>
      <c r="GS146">
        <v>1728.1</v>
      </c>
      <c r="GT146">
        <v>1727.9</v>
      </c>
      <c r="GU146">
        <v>0.87768599999999997</v>
      </c>
      <c r="GV146">
        <v>2.2558600000000002</v>
      </c>
      <c r="GW146">
        <v>1.94702</v>
      </c>
      <c r="GX146">
        <v>2.7697799999999999</v>
      </c>
      <c r="GY146">
        <v>2.19482</v>
      </c>
      <c r="GZ146">
        <v>2.3864700000000001</v>
      </c>
      <c r="HA146">
        <v>44.306399999999996</v>
      </c>
      <c r="HB146">
        <v>13.3878</v>
      </c>
      <c r="HC146">
        <v>18</v>
      </c>
      <c r="HD146">
        <v>543.42700000000002</v>
      </c>
      <c r="HE146">
        <v>587.35</v>
      </c>
      <c r="HF146">
        <v>21.128900000000002</v>
      </c>
      <c r="HG146">
        <v>35.312899999999999</v>
      </c>
      <c r="HH146">
        <v>30.001899999999999</v>
      </c>
      <c r="HI146">
        <v>35.008400000000002</v>
      </c>
      <c r="HJ146">
        <v>34.883899999999997</v>
      </c>
      <c r="HK146">
        <v>17.502600000000001</v>
      </c>
      <c r="HL146">
        <v>22.568000000000001</v>
      </c>
      <c r="HM146">
        <v>0</v>
      </c>
      <c r="HN146">
        <v>21.1112</v>
      </c>
      <c r="HO146">
        <v>232.572</v>
      </c>
      <c r="HP146">
        <v>19.799399999999999</v>
      </c>
      <c r="HQ146">
        <v>99.233900000000006</v>
      </c>
      <c r="HR146">
        <v>99.235299999999995</v>
      </c>
    </row>
    <row r="147" spans="1:226" x14ac:dyDescent="0.2">
      <c r="A147">
        <v>131</v>
      </c>
      <c r="B147">
        <v>1657567514.0999999</v>
      </c>
      <c r="C147">
        <v>2182.599999904633</v>
      </c>
      <c r="D147" t="s">
        <v>621</v>
      </c>
      <c r="E147" t="s">
        <v>622</v>
      </c>
      <c r="F147">
        <v>5</v>
      </c>
      <c r="G147" t="s">
        <v>598</v>
      </c>
      <c r="H147" t="s">
        <v>354</v>
      </c>
      <c r="I147">
        <v>1657567511.3</v>
      </c>
      <c r="J147">
        <f t="shared" si="68"/>
        <v>5.3640389992127089E-3</v>
      </c>
      <c r="K147">
        <f t="shared" si="69"/>
        <v>5.3640389992127089</v>
      </c>
      <c r="L147">
        <f t="shared" si="70"/>
        <v>9.0290341501957929</v>
      </c>
      <c r="M147">
        <f t="shared" si="71"/>
        <v>258.88170000000002</v>
      </c>
      <c r="N147">
        <f t="shared" si="72"/>
        <v>178.4332686218564</v>
      </c>
      <c r="O147">
        <f t="shared" si="73"/>
        <v>13.133727223487949</v>
      </c>
      <c r="P147">
        <f t="shared" si="74"/>
        <v>19.055200060020432</v>
      </c>
      <c r="Q147">
        <f t="shared" si="75"/>
        <v>0.21129198850641989</v>
      </c>
      <c r="R147">
        <f t="shared" si="76"/>
        <v>2.4226437237981218</v>
      </c>
      <c r="S147">
        <f t="shared" si="77"/>
        <v>0.2015621354434175</v>
      </c>
      <c r="T147">
        <f t="shared" si="78"/>
        <v>0.12681318017943388</v>
      </c>
      <c r="U147">
        <f t="shared" si="79"/>
        <v>321.5209476</v>
      </c>
      <c r="V147">
        <f t="shared" si="80"/>
        <v>28.723757641196567</v>
      </c>
      <c r="W147">
        <f t="shared" si="81"/>
        <v>28.006989999999998</v>
      </c>
      <c r="X147">
        <f t="shared" si="82"/>
        <v>3.7963863250248209</v>
      </c>
      <c r="Y147">
        <f t="shared" si="83"/>
        <v>50.053096955189972</v>
      </c>
      <c r="Z147">
        <f t="shared" si="84"/>
        <v>1.913540832312054</v>
      </c>
      <c r="AA147">
        <f t="shared" si="85"/>
        <v>3.8230218482287941</v>
      </c>
      <c r="AB147">
        <f t="shared" si="86"/>
        <v>1.8828454927127669</v>
      </c>
      <c r="AC147">
        <f t="shared" si="87"/>
        <v>-236.55411986528046</v>
      </c>
      <c r="AD147">
        <f t="shared" si="88"/>
        <v>15.671842116804326</v>
      </c>
      <c r="AE147">
        <f t="shared" si="89"/>
        <v>1.4110133473737909</v>
      </c>
      <c r="AF147">
        <f t="shared" si="90"/>
        <v>102.04968319889767</v>
      </c>
      <c r="AG147">
        <f t="shared" si="91"/>
        <v>-6.0863872782806236</v>
      </c>
      <c r="AH147">
        <f t="shared" si="92"/>
        <v>5.3690383745313914</v>
      </c>
      <c r="AI147">
        <f t="shared" si="93"/>
        <v>9.0290341501957929</v>
      </c>
      <c r="AJ147">
        <v>257.58052222873692</v>
      </c>
      <c r="AK147">
        <v>258.50240606060612</v>
      </c>
      <c r="AL147">
        <v>-3.165790390872782</v>
      </c>
      <c r="AM147">
        <v>64.447417224684315</v>
      </c>
      <c r="AN147">
        <f t="shared" si="94"/>
        <v>5.3640389992127089</v>
      </c>
      <c r="AO147">
        <v>19.722961915650458</v>
      </c>
      <c r="AP147">
        <v>25.992946060606059</v>
      </c>
      <c r="AQ147">
        <v>-5.7061225450004722E-5</v>
      </c>
      <c r="AR147">
        <v>77.815107415045375</v>
      </c>
      <c r="AS147">
        <v>0</v>
      </c>
      <c r="AT147">
        <v>0</v>
      </c>
      <c r="AU147">
        <f t="shared" si="95"/>
        <v>1</v>
      </c>
      <c r="AV147">
        <f t="shared" si="96"/>
        <v>0</v>
      </c>
      <c r="AW147">
        <f t="shared" si="97"/>
        <v>38717.247771987233</v>
      </c>
      <c r="AX147">
        <f t="shared" si="98"/>
        <v>2000.0309999999999</v>
      </c>
      <c r="AY147">
        <f t="shared" si="99"/>
        <v>1681.22604</v>
      </c>
      <c r="AZ147">
        <f t="shared" si="100"/>
        <v>0.84059999070014413</v>
      </c>
      <c r="BA147">
        <f t="shared" si="101"/>
        <v>0.1607579820512782</v>
      </c>
      <c r="BB147">
        <v>6</v>
      </c>
      <c r="BC147">
        <v>0.5</v>
      </c>
      <c r="BD147" t="s">
        <v>355</v>
      </c>
      <c r="BE147">
        <v>2</v>
      </c>
      <c r="BF147" t="b">
        <v>1</v>
      </c>
      <c r="BG147">
        <v>1657567511.3</v>
      </c>
      <c r="BH147">
        <v>258.88170000000002</v>
      </c>
      <c r="BI147">
        <v>253.2458</v>
      </c>
      <c r="BJ147">
        <v>25.997139999999991</v>
      </c>
      <c r="BK147">
        <v>19.721599999999999</v>
      </c>
      <c r="BL147">
        <v>260.5523</v>
      </c>
      <c r="BM147">
        <v>26.093710000000002</v>
      </c>
      <c r="BN147">
        <v>499.98489999999998</v>
      </c>
      <c r="BO147">
        <v>73.505880000000005</v>
      </c>
      <c r="BP147">
        <v>9.9940959999999995E-2</v>
      </c>
      <c r="BQ147">
        <v>28.12698</v>
      </c>
      <c r="BR147">
        <v>28.006989999999998</v>
      </c>
      <c r="BS147">
        <v>999.9</v>
      </c>
      <c r="BT147">
        <v>0</v>
      </c>
      <c r="BU147">
        <v>0</v>
      </c>
      <c r="BV147">
        <v>9998.6219999999994</v>
      </c>
      <c r="BW147">
        <v>0</v>
      </c>
      <c r="BX147">
        <v>2102.982</v>
      </c>
      <c r="BY147">
        <v>5.6357939999999997</v>
      </c>
      <c r="BZ147">
        <v>265.79160000000002</v>
      </c>
      <c r="CA147">
        <v>258.3408</v>
      </c>
      <c r="CB147">
        <v>6.2755529999999986</v>
      </c>
      <c r="CC147">
        <v>253.2458</v>
      </c>
      <c r="CD147">
        <v>19.721599999999999</v>
      </c>
      <c r="CE147">
        <v>1.9109430000000001</v>
      </c>
      <c r="CF147">
        <v>1.4496530000000001</v>
      </c>
      <c r="CG147">
        <v>16.72512</v>
      </c>
      <c r="CH147">
        <v>12.447229999999999</v>
      </c>
      <c r="CI147">
        <v>2000.0309999999999</v>
      </c>
      <c r="CJ147">
        <v>0.98000129999999996</v>
      </c>
      <c r="CK147">
        <v>1.99983E-2</v>
      </c>
      <c r="CL147">
        <v>0</v>
      </c>
      <c r="CM147">
        <v>2.2685599999999999</v>
      </c>
      <c r="CN147">
        <v>0</v>
      </c>
      <c r="CO147">
        <v>18220.38</v>
      </c>
      <c r="CP147">
        <v>16749.740000000002</v>
      </c>
      <c r="CQ147">
        <v>44.799599999999998</v>
      </c>
      <c r="CR147">
        <v>47.1374</v>
      </c>
      <c r="CS147">
        <v>45.1374</v>
      </c>
      <c r="CT147">
        <v>45.787199999999999</v>
      </c>
      <c r="CU147">
        <v>43.686999999999998</v>
      </c>
      <c r="CV147">
        <v>1960.0309999999999</v>
      </c>
      <c r="CW147">
        <v>40</v>
      </c>
      <c r="CX147">
        <v>0</v>
      </c>
      <c r="CY147">
        <v>1657567514.4000001</v>
      </c>
      <c r="CZ147">
        <v>0</v>
      </c>
      <c r="DA147">
        <v>0</v>
      </c>
      <c r="DB147" t="s">
        <v>356</v>
      </c>
      <c r="DC147">
        <v>1657463822.5999999</v>
      </c>
      <c r="DD147">
        <v>1657463835.0999999</v>
      </c>
      <c r="DE147">
        <v>0</v>
      </c>
      <c r="DF147">
        <v>-2.657</v>
      </c>
      <c r="DG147">
        <v>-13.192</v>
      </c>
      <c r="DH147">
        <v>-3.9239999999999999</v>
      </c>
      <c r="DI147">
        <v>-0.217</v>
      </c>
      <c r="DJ147">
        <v>376</v>
      </c>
      <c r="DK147">
        <v>3</v>
      </c>
      <c r="DL147">
        <v>0.48</v>
      </c>
      <c r="DM147">
        <v>0.03</v>
      </c>
      <c r="DN147">
        <v>4.1107304878048776</v>
      </c>
      <c r="DO147">
        <v>10.53940829268293</v>
      </c>
      <c r="DP147">
        <v>1.0394993578945479</v>
      </c>
      <c r="DQ147">
        <v>0</v>
      </c>
      <c r="DR147">
        <v>6.265337317073171</v>
      </c>
      <c r="DS147">
        <v>6.7742717770042718E-2</v>
      </c>
      <c r="DT147">
        <v>6.967495621880866E-3</v>
      </c>
      <c r="DU147">
        <v>1</v>
      </c>
      <c r="DV147">
        <v>1</v>
      </c>
      <c r="DW147">
        <v>2</v>
      </c>
      <c r="DX147" t="s">
        <v>357</v>
      </c>
      <c r="DY147">
        <v>2.97207</v>
      </c>
      <c r="DZ147">
        <v>2.7156799999999999</v>
      </c>
      <c r="EA147">
        <v>4.9876299999999998E-2</v>
      </c>
      <c r="EB147">
        <v>4.8069399999999998E-2</v>
      </c>
      <c r="EC147">
        <v>9.1493500000000005E-2</v>
      </c>
      <c r="ED147">
        <v>7.3858199999999999E-2</v>
      </c>
      <c r="EE147">
        <v>29608</v>
      </c>
      <c r="EF147">
        <v>29822.5</v>
      </c>
      <c r="EG147">
        <v>29016.1</v>
      </c>
      <c r="EH147">
        <v>29010.2</v>
      </c>
      <c r="EI147">
        <v>34942.9</v>
      </c>
      <c r="EJ147">
        <v>35684.400000000001</v>
      </c>
      <c r="EK147">
        <v>40874.400000000001</v>
      </c>
      <c r="EL147">
        <v>41301.5</v>
      </c>
      <c r="EM147">
        <v>1.8865700000000001</v>
      </c>
      <c r="EN147">
        <v>2.0113300000000001</v>
      </c>
      <c r="EO147">
        <v>3.8012900000000002E-2</v>
      </c>
      <c r="EP147">
        <v>0</v>
      </c>
      <c r="EQ147">
        <v>27.384399999999999</v>
      </c>
      <c r="ER147">
        <v>999.9</v>
      </c>
      <c r="ES147">
        <v>26.8</v>
      </c>
      <c r="ET147">
        <v>40.299999999999997</v>
      </c>
      <c r="EU147">
        <v>27.4665</v>
      </c>
      <c r="EV147">
        <v>61.634099999999997</v>
      </c>
      <c r="EW147">
        <v>25.360600000000002</v>
      </c>
      <c r="EX147">
        <v>2</v>
      </c>
      <c r="EY147">
        <v>0.69255299999999997</v>
      </c>
      <c r="EZ147">
        <v>6.7225599999999996</v>
      </c>
      <c r="FA147">
        <v>20.2517</v>
      </c>
      <c r="FB147">
        <v>5.2171399999999997</v>
      </c>
      <c r="FC147">
        <v>12.0159</v>
      </c>
      <c r="FD147">
        <v>4.9871999999999996</v>
      </c>
      <c r="FE147">
        <v>3.2876500000000002</v>
      </c>
      <c r="FF147">
        <v>9671.7000000000007</v>
      </c>
      <c r="FG147">
        <v>9999</v>
      </c>
      <c r="FH147">
        <v>9999</v>
      </c>
      <c r="FI147">
        <v>143.69999999999999</v>
      </c>
      <c r="FJ147">
        <v>1.86768</v>
      </c>
      <c r="FK147">
        <v>1.8666199999999999</v>
      </c>
      <c r="FL147">
        <v>1.86615</v>
      </c>
      <c r="FM147">
        <v>1.86599</v>
      </c>
      <c r="FN147">
        <v>1.8678300000000001</v>
      </c>
      <c r="FO147">
        <v>1.8702000000000001</v>
      </c>
      <c r="FP147">
        <v>1.8689</v>
      </c>
      <c r="FQ147">
        <v>1.8702700000000001</v>
      </c>
      <c r="FR147">
        <v>0</v>
      </c>
      <c r="FS147">
        <v>0</v>
      </c>
      <c r="FT147">
        <v>0</v>
      </c>
      <c r="FU147">
        <v>0</v>
      </c>
      <c r="FV147" t="s">
        <v>358</v>
      </c>
      <c r="FW147" t="s">
        <v>359</v>
      </c>
      <c r="FX147" t="s">
        <v>360</v>
      </c>
      <c r="FY147" t="s">
        <v>360</v>
      </c>
      <c r="FZ147" t="s">
        <v>360</v>
      </c>
      <c r="GA147" t="s">
        <v>360</v>
      </c>
      <c r="GB147">
        <v>0</v>
      </c>
      <c r="GC147">
        <v>100</v>
      </c>
      <c r="GD147">
        <v>100</v>
      </c>
      <c r="GE147">
        <v>-1.66</v>
      </c>
      <c r="GF147">
        <v>-9.6699999999999994E-2</v>
      </c>
      <c r="GG147">
        <v>-1.416173661898785</v>
      </c>
      <c r="GH147">
        <v>-6.7673973195194002E-4</v>
      </c>
      <c r="GI147">
        <v>-1.250690455310944E-6</v>
      </c>
      <c r="GJ147">
        <v>3.8565111497720912E-10</v>
      </c>
      <c r="GK147">
        <v>-0.26405555660328678</v>
      </c>
      <c r="GL147">
        <v>-8.0097668062306809E-3</v>
      </c>
      <c r="GM147">
        <v>7.889985885015092E-4</v>
      </c>
      <c r="GN147">
        <v>-9.0450257093495313E-6</v>
      </c>
      <c r="GO147">
        <v>18</v>
      </c>
      <c r="GP147">
        <v>2288</v>
      </c>
      <c r="GQ147">
        <v>1</v>
      </c>
      <c r="GR147">
        <v>38</v>
      </c>
      <c r="GS147">
        <v>1728.2</v>
      </c>
      <c r="GT147">
        <v>1728</v>
      </c>
      <c r="GU147">
        <v>0.83252000000000004</v>
      </c>
      <c r="GV147">
        <v>2.2595200000000002</v>
      </c>
      <c r="GW147">
        <v>1.94702</v>
      </c>
      <c r="GX147">
        <v>2.7709999999999999</v>
      </c>
      <c r="GY147">
        <v>2.19482</v>
      </c>
      <c r="GZ147">
        <v>2.3877000000000002</v>
      </c>
      <c r="HA147">
        <v>44.334200000000003</v>
      </c>
      <c r="HB147">
        <v>13.379</v>
      </c>
      <c r="HC147">
        <v>18</v>
      </c>
      <c r="HD147">
        <v>543.34400000000005</v>
      </c>
      <c r="HE147">
        <v>587.19100000000003</v>
      </c>
      <c r="HF147">
        <v>21.109300000000001</v>
      </c>
      <c r="HG147">
        <v>35.3352</v>
      </c>
      <c r="HH147">
        <v>30.001899999999999</v>
      </c>
      <c r="HI147">
        <v>35.028700000000001</v>
      </c>
      <c r="HJ147">
        <v>34.905500000000004</v>
      </c>
      <c r="HK147">
        <v>16.546900000000001</v>
      </c>
      <c r="HL147">
        <v>22.291399999999999</v>
      </c>
      <c r="HM147">
        <v>0</v>
      </c>
      <c r="HN147">
        <v>21.103300000000001</v>
      </c>
      <c r="HO147">
        <v>212.53299999999999</v>
      </c>
      <c r="HP147">
        <v>19.799399999999999</v>
      </c>
      <c r="HQ147">
        <v>99.229799999999997</v>
      </c>
      <c r="HR147">
        <v>99.230400000000003</v>
      </c>
    </row>
    <row r="148" spans="1:226" x14ac:dyDescent="0.2">
      <c r="A148">
        <v>132</v>
      </c>
      <c r="B148">
        <v>1657567519.0999999</v>
      </c>
      <c r="C148">
        <v>2187.599999904633</v>
      </c>
      <c r="D148" t="s">
        <v>623</v>
      </c>
      <c r="E148" t="s">
        <v>624</v>
      </c>
      <c r="F148">
        <v>5</v>
      </c>
      <c r="G148" t="s">
        <v>598</v>
      </c>
      <c r="H148" t="s">
        <v>354</v>
      </c>
      <c r="I148">
        <v>1657567516.5999999</v>
      </c>
      <c r="J148">
        <f t="shared" si="68"/>
        <v>5.3697791595579275E-3</v>
      </c>
      <c r="K148">
        <f t="shared" si="69"/>
        <v>5.3697791595579272</v>
      </c>
      <c r="L148">
        <f t="shared" si="70"/>
        <v>8.5289475688645435</v>
      </c>
      <c r="M148">
        <f t="shared" si="71"/>
        <v>242.4137777777778</v>
      </c>
      <c r="N148">
        <f t="shared" si="72"/>
        <v>166.55217457591968</v>
      </c>
      <c r="O148">
        <f t="shared" si="73"/>
        <v>12.259221109567388</v>
      </c>
      <c r="P148">
        <f t="shared" si="74"/>
        <v>17.843081961254551</v>
      </c>
      <c r="Q148">
        <f t="shared" si="75"/>
        <v>0.21144499227382349</v>
      </c>
      <c r="R148">
        <f t="shared" si="76"/>
        <v>2.4228626585243549</v>
      </c>
      <c r="S148">
        <f t="shared" si="77"/>
        <v>0.20170222869962617</v>
      </c>
      <c r="T148">
        <f t="shared" si="78"/>
        <v>0.12690182630608537</v>
      </c>
      <c r="U148">
        <f t="shared" si="79"/>
        <v>321.51263066666672</v>
      </c>
      <c r="V148">
        <f t="shared" si="80"/>
        <v>28.713962475195544</v>
      </c>
      <c r="W148">
        <f t="shared" si="81"/>
        <v>28.008855555555549</v>
      </c>
      <c r="X148">
        <f t="shared" si="82"/>
        <v>3.7967992009770017</v>
      </c>
      <c r="Y148">
        <f t="shared" si="83"/>
        <v>50.068501193696193</v>
      </c>
      <c r="Z148">
        <f t="shared" si="84"/>
        <v>1.9132477235747323</v>
      </c>
      <c r="AA148">
        <f t="shared" si="85"/>
        <v>3.8212602294067017</v>
      </c>
      <c r="AB148">
        <f t="shared" si="86"/>
        <v>1.8835514774022695</v>
      </c>
      <c r="AC148">
        <f t="shared" si="87"/>
        <v>-236.8072609365046</v>
      </c>
      <c r="AD148">
        <f t="shared" si="88"/>
        <v>14.395926504004425</v>
      </c>
      <c r="AE148">
        <f t="shared" si="89"/>
        <v>1.2959801827137389</v>
      </c>
      <c r="AF148">
        <f t="shared" si="90"/>
        <v>100.39727641688026</v>
      </c>
      <c r="AG148">
        <f t="shared" si="91"/>
        <v>-6.8405067649528064</v>
      </c>
      <c r="AH148">
        <f t="shared" si="92"/>
        <v>5.3614513870941378</v>
      </c>
      <c r="AI148">
        <f t="shared" si="93"/>
        <v>8.5289475688645435</v>
      </c>
      <c r="AJ148">
        <v>240.7439153521367</v>
      </c>
      <c r="AK148">
        <v>242.45696363636341</v>
      </c>
      <c r="AL148">
        <v>-3.213055613189578</v>
      </c>
      <c r="AM148">
        <v>64.447417224684315</v>
      </c>
      <c r="AN148">
        <f t="shared" si="94"/>
        <v>5.3697791595579272</v>
      </c>
      <c r="AO148">
        <v>19.71930615764964</v>
      </c>
      <c r="AP148">
        <v>25.995624242424238</v>
      </c>
      <c r="AQ148">
        <v>-3.9078672360900843E-5</v>
      </c>
      <c r="AR148">
        <v>77.815107415045375</v>
      </c>
      <c r="AS148">
        <v>0</v>
      </c>
      <c r="AT148">
        <v>0</v>
      </c>
      <c r="AU148">
        <f t="shared" si="95"/>
        <v>1</v>
      </c>
      <c r="AV148">
        <f t="shared" si="96"/>
        <v>0</v>
      </c>
      <c r="AW148">
        <f t="shared" si="97"/>
        <v>38723.606356145254</v>
      </c>
      <c r="AX148">
        <f t="shared" si="98"/>
        <v>1999.9788888888891</v>
      </c>
      <c r="AY148">
        <f t="shared" si="99"/>
        <v>1681.1822666666667</v>
      </c>
      <c r="AZ148">
        <f t="shared" si="100"/>
        <v>0.84060000633340015</v>
      </c>
      <c r="BA148">
        <f t="shared" si="101"/>
        <v>0.16075801222346237</v>
      </c>
      <c r="BB148">
        <v>6</v>
      </c>
      <c r="BC148">
        <v>0.5</v>
      </c>
      <c r="BD148" t="s">
        <v>355</v>
      </c>
      <c r="BE148">
        <v>2</v>
      </c>
      <c r="BF148" t="b">
        <v>1</v>
      </c>
      <c r="BG148">
        <v>1657567516.5999999</v>
      </c>
      <c r="BH148">
        <v>242.4137777777778</v>
      </c>
      <c r="BI148">
        <v>235.76488888888889</v>
      </c>
      <c r="BJ148">
        <v>25.993133333333329</v>
      </c>
      <c r="BK148">
        <v>19.726711111111111</v>
      </c>
      <c r="BL148">
        <v>244.06366666666671</v>
      </c>
      <c r="BM148">
        <v>26.089733333333331</v>
      </c>
      <c r="BN148">
        <v>500.00688888888891</v>
      </c>
      <c r="BO148">
        <v>73.505833333333328</v>
      </c>
      <c r="BP148">
        <v>0.10005707777777779</v>
      </c>
      <c r="BQ148">
        <v>28.119066666666669</v>
      </c>
      <c r="BR148">
        <v>28.008855555555549</v>
      </c>
      <c r="BS148">
        <v>999.90000000000009</v>
      </c>
      <c r="BT148">
        <v>0</v>
      </c>
      <c r="BU148">
        <v>0</v>
      </c>
      <c r="BV148">
        <v>10000.066666666669</v>
      </c>
      <c r="BW148">
        <v>0</v>
      </c>
      <c r="BX148">
        <v>2102.6455555555558</v>
      </c>
      <c r="BY148">
        <v>6.6487455555555552</v>
      </c>
      <c r="BZ148">
        <v>248.88300000000001</v>
      </c>
      <c r="CA148">
        <v>240.5093333333333</v>
      </c>
      <c r="CB148">
        <v>6.2664266666666668</v>
      </c>
      <c r="CC148">
        <v>235.76488888888889</v>
      </c>
      <c r="CD148">
        <v>19.726711111111111</v>
      </c>
      <c r="CE148">
        <v>1.9106477777777779</v>
      </c>
      <c r="CF148">
        <v>1.450028888888889</v>
      </c>
      <c r="CG148">
        <v>16.722666666666669</v>
      </c>
      <c r="CH148">
        <v>12.451155555555561</v>
      </c>
      <c r="CI148">
        <v>1999.9788888888891</v>
      </c>
      <c r="CJ148">
        <v>0.98000166666666666</v>
      </c>
      <c r="CK148">
        <v>1.9997933333333329E-2</v>
      </c>
      <c r="CL148">
        <v>0</v>
      </c>
      <c r="CM148">
        <v>2.3210333333333328</v>
      </c>
      <c r="CN148">
        <v>0</v>
      </c>
      <c r="CO148">
        <v>18205.366666666661</v>
      </c>
      <c r="CP148">
        <v>16749.3</v>
      </c>
      <c r="CQ148">
        <v>44.811999999999998</v>
      </c>
      <c r="CR148">
        <v>47.159444444444453</v>
      </c>
      <c r="CS148">
        <v>45.186999999999998</v>
      </c>
      <c r="CT148">
        <v>45.811999999999998</v>
      </c>
      <c r="CU148">
        <v>43.686999999999998</v>
      </c>
      <c r="CV148">
        <v>1959.9788888888891</v>
      </c>
      <c r="CW148">
        <v>40</v>
      </c>
      <c r="CX148">
        <v>0</v>
      </c>
      <c r="CY148">
        <v>1657567519.8</v>
      </c>
      <c r="CZ148">
        <v>0</v>
      </c>
      <c r="DA148">
        <v>0</v>
      </c>
      <c r="DB148" t="s">
        <v>356</v>
      </c>
      <c r="DC148">
        <v>1657463822.5999999</v>
      </c>
      <c r="DD148">
        <v>1657463835.0999999</v>
      </c>
      <c r="DE148">
        <v>0</v>
      </c>
      <c r="DF148">
        <v>-2.657</v>
      </c>
      <c r="DG148">
        <v>-13.192</v>
      </c>
      <c r="DH148">
        <v>-3.9239999999999999</v>
      </c>
      <c r="DI148">
        <v>-0.217</v>
      </c>
      <c r="DJ148">
        <v>376</v>
      </c>
      <c r="DK148">
        <v>3</v>
      </c>
      <c r="DL148">
        <v>0.48</v>
      </c>
      <c r="DM148">
        <v>0.03</v>
      </c>
      <c r="DN148">
        <v>5.1417455000000007</v>
      </c>
      <c r="DO148">
        <v>10.77738281425891</v>
      </c>
      <c r="DP148">
        <v>1.0372962284732119</v>
      </c>
      <c r="DQ148">
        <v>0</v>
      </c>
      <c r="DR148">
        <v>6.2691002499999993</v>
      </c>
      <c r="DS148">
        <v>2.4948630393998961E-2</v>
      </c>
      <c r="DT148">
        <v>5.3969048942426956E-3</v>
      </c>
      <c r="DU148">
        <v>1</v>
      </c>
      <c r="DV148">
        <v>1</v>
      </c>
      <c r="DW148">
        <v>2</v>
      </c>
      <c r="DX148" t="s">
        <v>357</v>
      </c>
      <c r="DY148">
        <v>2.9722200000000001</v>
      </c>
      <c r="DZ148">
        <v>2.7156199999999999</v>
      </c>
      <c r="EA148">
        <v>4.7179199999999998E-2</v>
      </c>
      <c r="EB148">
        <v>4.5222199999999997E-2</v>
      </c>
      <c r="EC148">
        <v>9.1499700000000003E-2</v>
      </c>
      <c r="ED148">
        <v>7.3917700000000003E-2</v>
      </c>
      <c r="EE148">
        <v>29689.9</v>
      </c>
      <c r="EF148">
        <v>29910.799999999999</v>
      </c>
      <c r="EG148">
        <v>29014.2</v>
      </c>
      <c r="EH148">
        <v>29009.5</v>
      </c>
      <c r="EI148">
        <v>34940.400000000001</v>
      </c>
      <c r="EJ148">
        <v>35680.800000000003</v>
      </c>
      <c r="EK148">
        <v>40871.699999999997</v>
      </c>
      <c r="EL148">
        <v>41300</v>
      </c>
      <c r="EM148">
        <v>1.88652</v>
      </c>
      <c r="EN148">
        <v>2.01092</v>
      </c>
      <c r="EO148">
        <v>3.8012900000000002E-2</v>
      </c>
      <c r="EP148">
        <v>0</v>
      </c>
      <c r="EQ148">
        <v>27.3873</v>
      </c>
      <c r="ER148">
        <v>999.9</v>
      </c>
      <c r="ES148">
        <v>26.7</v>
      </c>
      <c r="ET148">
        <v>40.299999999999997</v>
      </c>
      <c r="EU148">
        <v>27.364799999999999</v>
      </c>
      <c r="EV148">
        <v>61.824100000000001</v>
      </c>
      <c r="EW148">
        <v>25.320499999999999</v>
      </c>
      <c r="EX148">
        <v>2</v>
      </c>
      <c r="EY148">
        <v>0.69438500000000003</v>
      </c>
      <c r="EZ148">
        <v>6.7017100000000003</v>
      </c>
      <c r="FA148">
        <v>20.252600000000001</v>
      </c>
      <c r="FB148">
        <v>5.2172900000000002</v>
      </c>
      <c r="FC148">
        <v>12.0159</v>
      </c>
      <c r="FD148">
        <v>4.9871499999999997</v>
      </c>
      <c r="FE148">
        <v>3.2876799999999999</v>
      </c>
      <c r="FF148">
        <v>9671.9</v>
      </c>
      <c r="FG148">
        <v>9999</v>
      </c>
      <c r="FH148">
        <v>9999</v>
      </c>
      <c r="FI148">
        <v>143.69999999999999</v>
      </c>
      <c r="FJ148">
        <v>1.86768</v>
      </c>
      <c r="FK148">
        <v>1.86663</v>
      </c>
      <c r="FL148">
        <v>1.86615</v>
      </c>
      <c r="FM148">
        <v>1.8660000000000001</v>
      </c>
      <c r="FN148">
        <v>1.8678300000000001</v>
      </c>
      <c r="FO148">
        <v>1.87022</v>
      </c>
      <c r="FP148">
        <v>1.8689</v>
      </c>
      <c r="FQ148">
        <v>1.8702700000000001</v>
      </c>
      <c r="FR148">
        <v>0</v>
      </c>
      <c r="FS148">
        <v>0</v>
      </c>
      <c r="FT148">
        <v>0</v>
      </c>
      <c r="FU148">
        <v>0</v>
      </c>
      <c r="FV148" t="s">
        <v>358</v>
      </c>
      <c r="FW148" t="s">
        <v>359</v>
      </c>
      <c r="FX148" t="s">
        <v>360</v>
      </c>
      <c r="FY148" t="s">
        <v>360</v>
      </c>
      <c r="FZ148" t="s">
        <v>360</v>
      </c>
      <c r="GA148" t="s">
        <v>360</v>
      </c>
      <c r="GB148">
        <v>0</v>
      </c>
      <c r="GC148">
        <v>100</v>
      </c>
      <c r="GD148">
        <v>100</v>
      </c>
      <c r="GE148">
        <v>-1.64</v>
      </c>
      <c r="GF148">
        <v>-9.6600000000000005E-2</v>
      </c>
      <c r="GG148">
        <v>-1.416173661898785</v>
      </c>
      <c r="GH148">
        <v>-6.7673973195194002E-4</v>
      </c>
      <c r="GI148">
        <v>-1.250690455310944E-6</v>
      </c>
      <c r="GJ148">
        <v>3.8565111497720912E-10</v>
      </c>
      <c r="GK148">
        <v>-0.26405555660328678</v>
      </c>
      <c r="GL148">
        <v>-8.0097668062306809E-3</v>
      </c>
      <c r="GM148">
        <v>7.889985885015092E-4</v>
      </c>
      <c r="GN148">
        <v>-9.0450257093495313E-6</v>
      </c>
      <c r="GO148">
        <v>18</v>
      </c>
      <c r="GP148">
        <v>2288</v>
      </c>
      <c r="GQ148">
        <v>1</v>
      </c>
      <c r="GR148">
        <v>38</v>
      </c>
      <c r="GS148">
        <v>1728.3</v>
      </c>
      <c r="GT148">
        <v>1728.1</v>
      </c>
      <c r="GU148">
        <v>0.78491200000000005</v>
      </c>
      <c r="GV148">
        <v>2.2607400000000002</v>
      </c>
      <c r="GW148">
        <v>1.94702</v>
      </c>
      <c r="GX148">
        <v>2.7709999999999999</v>
      </c>
      <c r="GY148">
        <v>2.19482</v>
      </c>
      <c r="GZ148">
        <v>2.4011200000000001</v>
      </c>
      <c r="HA148">
        <v>44.334200000000003</v>
      </c>
      <c r="HB148">
        <v>13.379</v>
      </c>
      <c r="HC148">
        <v>18</v>
      </c>
      <c r="HD148">
        <v>543.47900000000004</v>
      </c>
      <c r="HE148">
        <v>587.06100000000004</v>
      </c>
      <c r="HF148">
        <v>21.0989</v>
      </c>
      <c r="HG148">
        <v>35.357500000000002</v>
      </c>
      <c r="HH148">
        <v>30.001799999999999</v>
      </c>
      <c r="HI148">
        <v>35.049900000000001</v>
      </c>
      <c r="HJ148">
        <v>34.925899999999999</v>
      </c>
      <c r="HK148">
        <v>15.640700000000001</v>
      </c>
      <c r="HL148">
        <v>22.291399999999999</v>
      </c>
      <c r="HM148">
        <v>0</v>
      </c>
      <c r="HN148">
        <v>21.095199999999998</v>
      </c>
      <c r="HO148">
        <v>199.17699999999999</v>
      </c>
      <c r="HP148">
        <v>19.799399999999999</v>
      </c>
      <c r="HQ148">
        <v>99.223200000000006</v>
      </c>
      <c r="HR148">
        <v>99.227199999999996</v>
      </c>
    </row>
    <row r="149" spans="1:226" x14ac:dyDescent="0.2">
      <c r="A149">
        <v>133</v>
      </c>
      <c r="B149">
        <v>1657567524.0999999</v>
      </c>
      <c r="C149">
        <v>2192.599999904633</v>
      </c>
      <c r="D149" t="s">
        <v>625</v>
      </c>
      <c r="E149" t="s">
        <v>626</v>
      </c>
      <c r="F149">
        <v>5</v>
      </c>
      <c r="G149" t="s">
        <v>598</v>
      </c>
      <c r="H149" t="s">
        <v>354</v>
      </c>
      <c r="I149">
        <v>1657567521.3</v>
      </c>
      <c r="J149">
        <f t="shared" si="68"/>
        <v>5.385076654226148E-3</v>
      </c>
      <c r="K149">
        <f t="shared" si="69"/>
        <v>5.3850766542261477</v>
      </c>
      <c r="L149">
        <f t="shared" si="70"/>
        <v>7.7964102400460584</v>
      </c>
      <c r="M149">
        <f t="shared" si="71"/>
        <v>227.77199999999999</v>
      </c>
      <c r="N149">
        <f t="shared" si="72"/>
        <v>158.37992636366076</v>
      </c>
      <c r="O149">
        <f t="shared" si="73"/>
        <v>11.657567584352357</v>
      </c>
      <c r="P149">
        <f t="shared" si="74"/>
        <v>16.765176905855277</v>
      </c>
      <c r="Q149">
        <f t="shared" si="75"/>
        <v>0.21220476061007934</v>
      </c>
      <c r="R149">
        <f t="shared" si="76"/>
        <v>2.4213054555815363</v>
      </c>
      <c r="S149">
        <f t="shared" si="77"/>
        <v>0.20238760506542014</v>
      </c>
      <c r="T149">
        <f t="shared" si="78"/>
        <v>0.12733643251786983</v>
      </c>
      <c r="U149">
        <f t="shared" si="79"/>
        <v>321.50800937382974</v>
      </c>
      <c r="V149">
        <f t="shared" si="80"/>
        <v>28.701437508801348</v>
      </c>
      <c r="W149">
        <f t="shared" si="81"/>
        <v>28.008040000000001</v>
      </c>
      <c r="X149">
        <f t="shared" si="82"/>
        <v>3.7966187012507104</v>
      </c>
      <c r="Y149">
        <f t="shared" si="83"/>
        <v>50.115218742257085</v>
      </c>
      <c r="Z149">
        <f t="shared" si="84"/>
        <v>1.9141288826359684</v>
      </c>
      <c r="AA149">
        <f t="shared" si="85"/>
        <v>3.8194563062377247</v>
      </c>
      <c r="AB149">
        <f t="shared" si="86"/>
        <v>1.8824898186147421</v>
      </c>
      <c r="AC149">
        <f t="shared" si="87"/>
        <v>-237.48188045137312</v>
      </c>
      <c r="AD149">
        <f t="shared" si="88"/>
        <v>13.434911237717079</v>
      </c>
      <c r="AE149">
        <f t="shared" si="89"/>
        <v>1.2101896920675115</v>
      </c>
      <c r="AF149">
        <f t="shared" si="90"/>
        <v>98.671229852241197</v>
      </c>
      <c r="AG149">
        <f t="shared" si="91"/>
        <v>-7.4345776969368398</v>
      </c>
      <c r="AH149">
        <f t="shared" si="92"/>
        <v>5.3611285756670322</v>
      </c>
      <c r="AI149">
        <f t="shared" si="93"/>
        <v>7.7964102400460584</v>
      </c>
      <c r="AJ149">
        <v>223.9864705072693</v>
      </c>
      <c r="AK149">
        <v>226.5144121212121</v>
      </c>
      <c r="AL149">
        <v>-3.1913876466080069</v>
      </c>
      <c r="AM149">
        <v>64.447417224684315</v>
      </c>
      <c r="AN149">
        <f t="shared" si="94"/>
        <v>5.3850766542261477</v>
      </c>
      <c r="AO149">
        <v>19.74107004577791</v>
      </c>
      <c r="AP149">
        <v>26.011813333333329</v>
      </c>
      <c r="AQ149">
        <v>5.1005290872242559E-3</v>
      </c>
      <c r="AR149">
        <v>77.815107415045375</v>
      </c>
      <c r="AS149">
        <v>0</v>
      </c>
      <c r="AT149">
        <v>0</v>
      </c>
      <c r="AU149">
        <f t="shared" si="95"/>
        <v>1</v>
      </c>
      <c r="AV149">
        <f t="shared" si="96"/>
        <v>0</v>
      </c>
      <c r="AW149">
        <f t="shared" si="97"/>
        <v>38686.637923229471</v>
      </c>
      <c r="AX149">
        <f t="shared" si="98"/>
        <v>1999.951</v>
      </c>
      <c r="AY149">
        <f t="shared" si="99"/>
        <v>1681.1587517999117</v>
      </c>
      <c r="AZ149">
        <f t="shared" si="100"/>
        <v>0.84059997059923552</v>
      </c>
      <c r="BA149">
        <f t="shared" si="101"/>
        <v>0.16075794325652465</v>
      </c>
      <c r="BB149">
        <v>6</v>
      </c>
      <c r="BC149">
        <v>0.5</v>
      </c>
      <c r="BD149" t="s">
        <v>355</v>
      </c>
      <c r="BE149">
        <v>2</v>
      </c>
      <c r="BF149" t="b">
        <v>1</v>
      </c>
      <c r="BG149">
        <v>1657567521.3</v>
      </c>
      <c r="BH149">
        <v>227.77199999999999</v>
      </c>
      <c r="BI149">
        <v>220.3158</v>
      </c>
      <c r="BJ149">
        <v>26.005389999999998</v>
      </c>
      <c r="BK149">
        <v>19.7393</v>
      </c>
      <c r="BL149">
        <v>229.40479999999999</v>
      </c>
      <c r="BM149">
        <v>26.101800000000001</v>
      </c>
      <c r="BN149">
        <v>499.99700000000001</v>
      </c>
      <c r="BO149">
        <v>73.505099999999999</v>
      </c>
      <c r="BP149">
        <v>9.9982740000000001E-2</v>
      </c>
      <c r="BQ149">
        <v>28.110959999999999</v>
      </c>
      <c r="BR149">
        <v>28.008040000000001</v>
      </c>
      <c r="BS149">
        <v>999.9</v>
      </c>
      <c r="BT149">
        <v>0</v>
      </c>
      <c r="BU149">
        <v>0</v>
      </c>
      <c r="BV149">
        <v>9989.9380000000001</v>
      </c>
      <c r="BW149">
        <v>0</v>
      </c>
      <c r="BX149">
        <v>2102.4070000000002</v>
      </c>
      <c r="BY149">
        <v>7.4563770000000007</v>
      </c>
      <c r="BZ149">
        <v>233.8537</v>
      </c>
      <c r="CA149">
        <v>224.75219999999999</v>
      </c>
      <c r="CB149">
        <v>6.2660749999999998</v>
      </c>
      <c r="CC149">
        <v>220.3158</v>
      </c>
      <c r="CD149">
        <v>19.7393</v>
      </c>
      <c r="CE149">
        <v>1.9115279999999999</v>
      </c>
      <c r="CF149">
        <v>1.4509399999999999</v>
      </c>
      <c r="CG149">
        <v>16.72993</v>
      </c>
      <c r="CH149">
        <v>12.460739999999999</v>
      </c>
      <c r="CI149">
        <v>1999.951</v>
      </c>
      <c r="CJ149">
        <v>0.98000159999999992</v>
      </c>
      <c r="CK149">
        <v>1.9997999999999998E-2</v>
      </c>
      <c r="CL149">
        <v>0</v>
      </c>
      <c r="CM149">
        <v>2.3024</v>
      </c>
      <c r="CN149">
        <v>0</v>
      </c>
      <c r="CO149">
        <v>18194.02</v>
      </c>
      <c r="CP149">
        <v>16749.03</v>
      </c>
      <c r="CQ149">
        <v>44.811999999999998</v>
      </c>
      <c r="CR149">
        <v>47.186999999999998</v>
      </c>
      <c r="CS149">
        <v>45.186999999999998</v>
      </c>
      <c r="CT149">
        <v>45.811999999999998</v>
      </c>
      <c r="CU149">
        <v>43.712200000000003</v>
      </c>
      <c r="CV149">
        <v>1959.951</v>
      </c>
      <c r="CW149">
        <v>39.997</v>
      </c>
      <c r="CX149">
        <v>0</v>
      </c>
      <c r="CY149">
        <v>1657567524.5999999</v>
      </c>
      <c r="CZ149">
        <v>0</v>
      </c>
      <c r="DA149">
        <v>0</v>
      </c>
      <c r="DB149" t="s">
        <v>356</v>
      </c>
      <c r="DC149">
        <v>1657463822.5999999</v>
      </c>
      <c r="DD149">
        <v>1657463835.0999999</v>
      </c>
      <c r="DE149">
        <v>0</v>
      </c>
      <c r="DF149">
        <v>-2.657</v>
      </c>
      <c r="DG149">
        <v>-13.192</v>
      </c>
      <c r="DH149">
        <v>-3.9239999999999999</v>
      </c>
      <c r="DI149">
        <v>-0.217</v>
      </c>
      <c r="DJ149">
        <v>376</v>
      </c>
      <c r="DK149">
        <v>3</v>
      </c>
      <c r="DL149">
        <v>0.48</v>
      </c>
      <c r="DM149">
        <v>0.03</v>
      </c>
      <c r="DN149">
        <v>6.0810075609756096</v>
      </c>
      <c r="DO149">
        <v>10.742559094076659</v>
      </c>
      <c r="DP149">
        <v>1.0597514366339451</v>
      </c>
      <c r="DQ149">
        <v>0</v>
      </c>
      <c r="DR149">
        <v>6.2693343902439027</v>
      </c>
      <c r="DS149">
        <v>-1.468850174215427E-2</v>
      </c>
      <c r="DT149">
        <v>6.1947960256112837E-3</v>
      </c>
      <c r="DU149">
        <v>1</v>
      </c>
      <c r="DV149">
        <v>1</v>
      </c>
      <c r="DW149">
        <v>2</v>
      </c>
      <c r="DX149" t="s">
        <v>357</v>
      </c>
      <c r="DY149">
        <v>2.97201</v>
      </c>
      <c r="DZ149">
        <v>2.7155800000000001</v>
      </c>
      <c r="EA149">
        <v>4.4439600000000003E-2</v>
      </c>
      <c r="EB149">
        <v>4.2323699999999999E-2</v>
      </c>
      <c r="EC149">
        <v>9.1534000000000004E-2</v>
      </c>
      <c r="ED149">
        <v>7.3899099999999995E-2</v>
      </c>
      <c r="EE149">
        <v>29774.3</v>
      </c>
      <c r="EF149">
        <v>30000.7</v>
      </c>
      <c r="EG149">
        <v>29013.4</v>
      </c>
      <c r="EH149">
        <v>29008.6</v>
      </c>
      <c r="EI149">
        <v>34938.199999999997</v>
      </c>
      <c r="EJ149">
        <v>35680.400000000001</v>
      </c>
      <c r="EK149">
        <v>40870.699999999997</v>
      </c>
      <c r="EL149">
        <v>41298.800000000003</v>
      </c>
      <c r="EM149">
        <v>1.8861000000000001</v>
      </c>
      <c r="EN149">
        <v>2.0105200000000001</v>
      </c>
      <c r="EO149">
        <v>3.77148E-2</v>
      </c>
      <c r="EP149">
        <v>0</v>
      </c>
      <c r="EQ149">
        <v>27.3901</v>
      </c>
      <c r="ER149">
        <v>999.9</v>
      </c>
      <c r="ES149">
        <v>26.7</v>
      </c>
      <c r="ET149">
        <v>40.299999999999997</v>
      </c>
      <c r="EU149">
        <v>27.362300000000001</v>
      </c>
      <c r="EV149">
        <v>61.744100000000003</v>
      </c>
      <c r="EW149">
        <v>25.308499999999999</v>
      </c>
      <c r="EX149">
        <v>2</v>
      </c>
      <c r="EY149">
        <v>0.69625000000000004</v>
      </c>
      <c r="EZ149">
        <v>6.7040100000000002</v>
      </c>
      <c r="FA149">
        <v>20.252600000000001</v>
      </c>
      <c r="FB149">
        <v>5.2168400000000004</v>
      </c>
      <c r="FC149">
        <v>12.0159</v>
      </c>
      <c r="FD149">
        <v>4.9869500000000002</v>
      </c>
      <c r="FE149">
        <v>3.2876500000000002</v>
      </c>
      <c r="FF149">
        <v>9671.9</v>
      </c>
      <c r="FG149">
        <v>9999</v>
      </c>
      <c r="FH149">
        <v>9999</v>
      </c>
      <c r="FI149">
        <v>143.69999999999999</v>
      </c>
      <c r="FJ149">
        <v>1.86768</v>
      </c>
      <c r="FK149">
        <v>1.8666400000000001</v>
      </c>
      <c r="FL149">
        <v>1.8661399999999999</v>
      </c>
      <c r="FM149">
        <v>1.86598</v>
      </c>
      <c r="FN149">
        <v>1.8678399999999999</v>
      </c>
      <c r="FO149">
        <v>1.8702000000000001</v>
      </c>
      <c r="FP149">
        <v>1.8689</v>
      </c>
      <c r="FQ149">
        <v>1.8702700000000001</v>
      </c>
      <c r="FR149">
        <v>0</v>
      </c>
      <c r="FS149">
        <v>0</v>
      </c>
      <c r="FT149">
        <v>0</v>
      </c>
      <c r="FU149">
        <v>0</v>
      </c>
      <c r="FV149" t="s">
        <v>358</v>
      </c>
      <c r="FW149" t="s">
        <v>359</v>
      </c>
      <c r="FX149" t="s">
        <v>360</v>
      </c>
      <c r="FY149" t="s">
        <v>360</v>
      </c>
      <c r="FZ149" t="s">
        <v>360</v>
      </c>
      <c r="GA149" t="s">
        <v>360</v>
      </c>
      <c r="GB149">
        <v>0</v>
      </c>
      <c r="GC149">
        <v>100</v>
      </c>
      <c r="GD149">
        <v>100</v>
      </c>
      <c r="GE149">
        <v>-1.623</v>
      </c>
      <c r="GF149">
        <v>-9.6299999999999997E-2</v>
      </c>
      <c r="GG149">
        <v>-1.416173661898785</v>
      </c>
      <c r="GH149">
        <v>-6.7673973195194002E-4</v>
      </c>
      <c r="GI149">
        <v>-1.250690455310944E-6</v>
      </c>
      <c r="GJ149">
        <v>3.8565111497720912E-10</v>
      </c>
      <c r="GK149">
        <v>-0.26405555660328678</v>
      </c>
      <c r="GL149">
        <v>-8.0097668062306809E-3</v>
      </c>
      <c r="GM149">
        <v>7.889985885015092E-4</v>
      </c>
      <c r="GN149">
        <v>-9.0450257093495313E-6</v>
      </c>
      <c r="GO149">
        <v>18</v>
      </c>
      <c r="GP149">
        <v>2288</v>
      </c>
      <c r="GQ149">
        <v>1</v>
      </c>
      <c r="GR149">
        <v>38</v>
      </c>
      <c r="GS149">
        <v>1728.4</v>
      </c>
      <c r="GT149">
        <v>1728.2</v>
      </c>
      <c r="GU149">
        <v>0.73974600000000001</v>
      </c>
      <c r="GV149">
        <v>2.2631800000000002</v>
      </c>
      <c r="GW149">
        <v>1.94702</v>
      </c>
      <c r="GX149">
        <v>2.7709999999999999</v>
      </c>
      <c r="GY149">
        <v>2.19482</v>
      </c>
      <c r="GZ149">
        <v>2.4157700000000002</v>
      </c>
      <c r="HA149">
        <v>44.362099999999998</v>
      </c>
      <c r="HB149">
        <v>13.379</v>
      </c>
      <c r="HC149">
        <v>18</v>
      </c>
      <c r="HD149">
        <v>543.34199999999998</v>
      </c>
      <c r="HE149">
        <v>586.94399999999996</v>
      </c>
      <c r="HF149">
        <v>21.092400000000001</v>
      </c>
      <c r="HG149">
        <v>35.379800000000003</v>
      </c>
      <c r="HH149">
        <v>30.001899999999999</v>
      </c>
      <c r="HI149">
        <v>35.0702</v>
      </c>
      <c r="HJ149">
        <v>34.947600000000001</v>
      </c>
      <c r="HK149">
        <v>14.666399999999999</v>
      </c>
      <c r="HL149">
        <v>22.291399999999999</v>
      </c>
      <c r="HM149">
        <v>0</v>
      </c>
      <c r="HN149">
        <v>21.087</v>
      </c>
      <c r="HO149">
        <v>179.13900000000001</v>
      </c>
      <c r="HP149">
        <v>19.799299999999999</v>
      </c>
      <c r="HQ149">
        <v>99.220600000000005</v>
      </c>
      <c r="HR149">
        <v>99.224400000000003</v>
      </c>
    </row>
    <row r="150" spans="1:226" x14ac:dyDescent="0.2">
      <c r="A150">
        <v>134</v>
      </c>
      <c r="B150">
        <v>1657567529.0999999</v>
      </c>
      <c r="C150">
        <v>2197.599999904633</v>
      </c>
      <c r="D150" t="s">
        <v>627</v>
      </c>
      <c r="E150" t="s">
        <v>628</v>
      </c>
      <c r="F150">
        <v>5</v>
      </c>
      <c r="G150" t="s">
        <v>598</v>
      </c>
      <c r="H150" t="s">
        <v>354</v>
      </c>
      <c r="I150">
        <v>1657567526.5999999</v>
      </c>
      <c r="J150">
        <f t="shared" si="68"/>
        <v>5.3792169568342334E-3</v>
      </c>
      <c r="K150">
        <f t="shared" si="69"/>
        <v>5.3792169568342336</v>
      </c>
      <c r="L150">
        <f t="shared" si="70"/>
        <v>7.1142459072941495</v>
      </c>
      <c r="M150">
        <f t="shared" si="71"/>
        <v>211.2893333333333</v>
      </c>
      <c r="N150">
        <f t="shared" si="72"/>
        <v>147.80524307541299</v>
      </c>
      <c r="O150">
        <f t="shared" si="73"/>
        <v>10.879361664026053</v>
      </c>
      <c r="P150">
        <f t="shared" si="74"/>
        <v>15.552175452337996</v>
      </c>
      <c r="Q150">
        <f t="shared" si="75"/>
        <v>0.21208936988145755</v>
      </c>
      <c r="R150">
        <f t="shared" si="76"/>
        <v>2.4247263694465726</v>
      </c>
      <c r="S150">
        <f t="shared" si="77"/>
        <v>0.20229577207228872</v>
      </c>
      <c r="T150">
        <f t="shared" si="78"/>
        <v>0.12727708141881497</v>
      </c>
      <c r="U150">
        <f t="shared" si="79"/>
        <v>321.50307843217161</v>
      </c>
      <c r="V150">
        <f t="shared" si="80"/>
        <v>28.706967788116227</v>
      </c>
      <c r="W150">
        <f t="shared" si="81"/>
        <v>28.00632222222222</v>
      </c>
      <c r="X150">
        <f t="shared" si="82"/>
        <v>3.7962385451185385</v>
      </c>
      <c r="Y150">
        <f t="shared" si="83"/>
        <v>50.122818651618481</v>
      </c>
      <c r="Z150">
        <f t="shared" si="84"/>
        <v>1.9149230022912498</v>
      </c>
      <c r="AA150">
        <f t="shared" si="85"/>
        <v>3.8204615259190264</v>
      </c>
      <c r="AB150">
        <f t="shared" si="86"/>
        <v>1.8813155428272887</v>
      </c>
      <c r="AC150">
        <f t="shared" si="87"/>
        <v>-237.22346779638968</v>
      </c>
      <c r="AD150">
        <f t="shared" si="88"/>
        <v>14.269015944920884</v>
      </c>
      <c r="AE150">
        <f t="shared" si="89"/>
        <v>1.283528677926751</v>
      </c>
      <c r="AF150">
        <f t="shared" si="90"/>
        <v>99.83215525862957</v>
      </c>
      <c r="AG150">
        <f t="shared" si="91"/>
        <v>-8.1695946832245099</v>
      </c>
      <c r="AH150">
        <f t="shared" si="92"/>
        <v>5.3770701027590544</v>
      </c>
      <c r="AI150">
        <f t="shared" si="93"/>
        <v>7.1142459072941495</v>
      </c>
      <c r="AJ150">
        <v>207.16256455096519</v>
      </c>
      <c r="AK150">
        <v>210.54163636363629</v>
      </c>
      <c r="AL150">
        <v>-3.1956384577811772</v>
      </c>
      <c r="AM150">
        <v>64.447417224684315</v>
      </c>
      <c r="AN150">
        <f t="shared" si="94"/>
        <v>5.3792169568342336</v>
      </c>
      <c r="AO150">
        <v>19.733132711361922</v>
      </c>
      <c r="AP150">
        <v>26.018632121212121</v>
      </c>
      <c r="AQ150">
        <v>3.2417398516089533E-4</v>
      </c>
      <c r="AR150">
        <v>77.815107415045375</v>
      </c>
      <c r="AS150">
        <v>0</v>
      </c>
      <c r="AT150">
        <v>0</v>
      </c>
      <c r="AU150">
        <f t="shared" si="95"/>
        <v>1</v>
      </c>
      <c r="AV150">
        <f t="shared" si="96"/>
        <v>0</v>
      </c>
      <c r="AW150">
        <f t="shared" si="97"/>
        <v>38769.553744163371</v>
      </c>
      <c r="AX150">
        <f t="shared" si="98"/>
        <v>1999.922222222222</v>
      </c>
      <c r="AY150">
        <f t="shared" si="99"/>
        <v>1681.1344033327312</v>
      </c>
      <c r="AZ150">
        <f t="shared" si="100"/>
        <v>0.84059989166215254</v>
      </c>
      <c r="BA150">
        <f t="shared" si="101"/>
        <v>0.16075779090795447</v>
      </c>
      <c r="BB150">
        <v>6</v>
      </c>
      <c r="BC150">
        <v>0.5</v>
      </c>
      <c r="BD150" t="s">
        <v>355</v>
      </c>
      <c r="BE150">
        <v>2</v>
      </c>
      <c r="BF150" t="b">
        <v>1</v>
      </c>
      <c r="BG150">
        <v>1657567526.5999999</v>
      </c>
      <c r="BH150">
        <v>211.2893333333333</v>
      </c>
      <c r="BI150">
        <v>202.84933333333331</v>
      </c>
      <c r="BJ150">
        <v>26.01583333333333</v>
      </c>
      <c r="BK150">
        <v>19.731344444444449</v>
      </c>
      <c r="BL150">
        <v>212.9024444444444</v>
      </c>
      <c r="BM150">
        <v>26.112100000000002</v>
      </c>
      <c r="BN150">
        <v>500.01022222222218</v>
      </c>
      <c r="BO150">
        <v>73.506100000000004</v>
      </c>
      <c r="BP150">
        <v>9.9960499999999994E-2</v>
      </c>
      <c r="BQ150">
        <v>28.11547777777778</v>
      </c>
      <c r="BR150">
        <v>28.00632222222222</v>
      </c>
      <c r="BS150">
        <v>999.90000000000009</v>
      </c>
      <c r="BT150">
        <v>0</v>
      </c>
      <c r="BU150">
        <v>0</v>
      </c>
      <c r="BV150">
        <v>10012.277777777779</v>
      </c>
      <c r="BW150">
        <v>0</v>
      </c>
      <c r="BX150">
        <v>2103.3644444444449</v>
      </c>
      <c r="BY150">
        <v>8.4399177777777776</v>
      </c>
      <c r="BZ150">
        <v>216.9328888888889</v>
      </c>
      <c r="CA150">
        <v>206.9324444444444</v>
      </c>
      <c r="CB150">
        <v>6.284481111111111</v>
      </c>
      <c r="CC150">
        <v>202.84933333333331</v>
      </c>
      <c r="CD150">
        <v>19.731344444444449</v>
      </c>
      <c r="CE150">
        <v>1.912322222222222</v>
      </c>
      <c r="CF150">
        <v>1.4503744444444451</v>
      </c>
      <c r="CG150">
        <v>16.736477777777779</v>
      </c>
      <c r="CH150">
        <v>12.454822222222219</v>
      </c>
      <c r="CI150">
        <v>1999.922222222222</v>
      </c>
      <c r="CJ150">
        <v>0.98000133333333339</v>
      </c>
      <c r="CK150">
        <v>1.999826666666667E-2</v>
      </c>
      <c r="CL150">
        <v>0</v>
      </c>
      <c r="CM150">
        <v>2.1577333333333342</v>
      </c>
      <c r="CN150">
        <v>0</v>
      </c>
      <c r="CO150">
        <v>18184.26666666667</v>
      </c>
      <c r="CP150">
        <v>16748.8</v>
      </c>
      <c r="CQ150">
        <v>44.84</v>
      </c>
      <c r="CR150">
        <v>47.200999999999993</v>
      </c>
      <c r="CS150">
        <v>45.215000000000003</v>
      </c>
      <c r="CT150">
        <v>45.84</v>
      </c>
      <c r="CU150">
        <v>43.75</v>
      </c>
      <c r="CV150">
        <v>1959.9255555555551</v>
      </c>
      <c r="CW150">
        <v>39.991111111111117</v>
      </c>
      <c r="CX150">
        <v>0</v>
      </c>
      <c r="CY150">
        <v>1657567529.4000001</v>
      </c>
      <c r="CZ150">
        <v>0</v>
      </c>
      <c r="DA150">
        <v>0</v>
      </c>
      <c r="DB150" t="s">
        <v>356</v>
      </c>
      <c r="DC150">
        <v>1657463822.5999999</v>
      </c>
      <c r="DD150">
        <v>1657463835.0999999</v>
      </c>
      <c r="DE150">
        <v>0</v>
      </c>
      <c r="DF150">
        <v>-2.657</v>
      </c>
      <c r="DG150">
        <v>-13.192</v>
      </c>
      <c r="DH150">
        <v>-3.9239999999999999</v>
      </c>
      <c r="DI150">
        <v>-0.217</v>
      </c>
      <c r="DJ150">
        <v>376</v>
      </c>
      <c r="DK150">
        <v>3</v>
      </c>
      <c r="DL150">
        <v>0.48</v>
      </c>
      <c r="DM150">
        <v>0.03</v>
      </c>
      <c r="DN150">
        <v>6.7972312195121942</v>
      </c>
      <c r="DO150">
        <v>10.90548209059234</v>
      </c>
      <c r="DP150">
        <v>1.0756791005486019</v>
      </c>
      <c r="DQ150">
        <v>0</v>
      </c>
      <c r="DR150">
        <v>6.2722107317073172</v>
      </c>
      <c r="DS150">
        <v>1.5594564459929929E-2</v>
      </c>
      <c r="DT150">
        <v>8.0454624054968477E-3</v>
      </c>
      <c r="DU150">
        <v>1</v>
      </c>
      <c r="DV150">
        <v>1</v>
      </c>
      <c r="DW150">
        <v>2</v>
      </c>
      <c r="DX150" t="s">
        <v>357</v>
      </c>
      <c r="DY150">
        <v>2.9720399999999998</v>
      </c>
      <c r="DZ150">
        <v>2.7157300000000002</v>
      </c>
      <c r="EA150">
        <v>4.1634200000000003E-2</v>
      </c>
      <c r="EB150">
        <v>3.9343299999999998E-2</v>
      </c>
      <c r="EC150">
        <v>9.1540099999999999E-2</v>
      </c>
      <c r="ED150">
        <v>7.3874800000000004E-2</v>
      </c>
      <c r="EE150">
        <v>29860.7</v>
      </c>
      <c r="EF150">
        <v>30092.5</v>
      </c>
      <c r="EG150">
        <v>29012.6</v>
      </c>
      <c r="EH150">
        <v>29007.3</v>
      </c>
      <c r="EI150">
        <v>34937.1</v>
      </c>
      <c r="EJ150">
        <v>35679.800000000003</v>
      </c>
      <c r="EK150">
        <v>40869.699999999997</v>
      </c>
      <c r="EL150">
        <v>41297.1</v>
      </c>
      <c r="EM150">
        <v>1.8862000000000001</v>
      </c>
      <c r="EN150">
        <v>2.0101</v>
      </c>
      <c r="EO150">
        <v>3.7260399999999999E-2</v>
      </c>
      <c r="EP150">
        <v>0</v>
      </c>
      <c r="EQ150">
        <v>27.393699999999999</v>
      </c>
      <c r="ER150">
        <v>999.9</v>
      </c>
      <c r="ES150">
        <v>26.7</v>
      </c>
      <c r="ET150">
        <v>40.299999999999997</v>
      </c>
      <c r="EU150">
        <v>27.363900000000001</v>
      </c>
      <c r="EV150">
        <v>61.814100000000003</v>
      </c>
      <c r="EW150">
        <v>25.368600000000001</v>
      </c>
      <c r="EX150">
        <v>2</v>
      </c>
      <c r="EY150">
        <v>0.69816299999999998</v>
      </c>
      <c r="EZ150">
        <v>6.7145999999999999</v>
      </c>
      <c r="FA150">
        <v>20.252199999999998</v>
      </c>
      <c r="FB150">
        <v>5.2175900000000004</v>
      </c>
      <c r="FC150">
        <v>12.0159</v>
      </c>
      <c r="FD150">
        <v>4.9871499999999997</v>
      </c>
      <c r="FE150">
        <v>3.2876500000000002</v>
      </c>
      <c r="FF150">
        <v>9672.2000000000007</v>
      </c>
      <c r="FG150">
        <v>9999</v>
      </c>
      <c r="FH150">
        <v>9999</v>
      </c>
      <c r="FI150">
        <v>143.69999999999999</v>
      </c>
      <c r="FJ150">
        <v>1.86768</v>
      </c>
      <c r="FK150">
        <v>1.86666</v>
      </c>
      <c r="FL150">
        <v>1.86615</v>
      </c>
      <c r="FM150">
        <v>1.8660000000000001</v>
      </c>
      <c r="FN150">
        <v>1.8678300000000001</v>
      </c>
      <c r="FO150">
        <v>1.8702399999999999</v>
      </c>
      <c r="FP150">
        <v>1.8689</v>
      </c>
      <c r="FQ150">
        <v>1.8702700000000001</v>
      </c>
      <c r="FR150">
        <v>0</v>
      </c>
      <c r="FS150">
        <v>0</v>
      </c>
      <c r="FT150">
        <v>0</v>
      </c>
      <c r="FU150">
        <v>0</v>
      </c>
      <c r="FV150" t="s">
        <v>358</v>
      </c>
      <c r="FW150" t="s">
        <v>359</v>
      </c>
      <c r="FX150" t="s">
        <v>360</v>
      </c>
      <c r="FY150" t="s">
        <v>360</v>
      </c>
      <c r="FZ150" t="s">
        <v>360</v>
      </c>
      <c r="GA150" t="s">
        <v>360</v>
      </c>
      <c r="GB150">
        <v>0</v>
      </c>
      <c r="GC150">
        <v>100</v>
      </c>
      <c r="GD150">
        <v>100</v>
      </c>
      <c r="GE150">
        <v>-1.6040000000000001</v>
      </c>
      <c r="GF150">
        <v>-9.6199999999999994E-2</v>
      </c>
      <c r="GG150">
        <v>-1.416173661898785</v>
      </c>
      <c r="GH150">
        <v>-6.7673973195194002E-4</v>
      </c>
      <c r="GI150">
        <v>-1.250690455310944E-6</v>
      </c>
      <c r="GJ150">
        <v>3.8565111497720912E-10</v>
      </c>
      <c r="GK150">
        <v>-0.26405555660328678</v>
      </c>
      <c r="GL150">
        <v>-8.0097668062306809E-3</v>
      </c>
      <c r="GM150">
        <v>7.889985885015092E-4</v>
      </c>
      <c r="GN150">
        <v>-9.0450257093495313E-6</v>
      </c>
      <c r="GO150">
        <v>18</v>
      </c>
      <c r="GP150">
        <v>2288</v>
      </c>
      <c r="GQ150">
        <v>1</v>
      </c>
      <c r="GR150">
        <v>38</v>
      </c>
      <c r="GS150">
        <v>1728.4</v>
      </c>
      <c r="GT150">
        <v>1728.2</v>
      </c>
      <c r="GU150">
        <v>0.69457999999999998</v>
      </c>
      <c r="GV150">
        <v>2.2668499999999998</v>
      </c>
      <c r="GW150">
        <v>1.94702</v>
      </c>
      <c r="GX150">
        <v>2.7697799999999999</v>
      </c>
      <c r="GY150">
        <v>2.19482</v>
      </c>
      <c r="GZ150">
        <v>2.3889200000000002</v>
      </c>
      <c r="HA150">
        <v>44.389899999999997</v>
      </c>
      <c r="HB150">
        <v>13.379</v>
      </c>
      <c r="HC150">
        <v>18</v>
      </c>
      <c r="HD150">
        <v>543.59100000000001</v>
      </c>
      <c r="HE150">
        <v>586.79100000000005</v>
      </c>
      <c r="HF150">
        <v>21.086300000000001</v>
      </c>
      <c r="HG150">
        <v>35.402299999999997</v>
      </c>
      <c r="HH150">
        <v>30.001899999999999</v>
      </c>
      <c r="HI150">
        <v>35.092199999999998</v>
      </c>
      <c r="HJ150">
        <v>34.967799999999997</v>
      </c>
      <c r="HK150">
        <v>13.739599999999999</v>
      </c>
      <c r="HL150">
        <v>22.291399999999999</v>
      </c>
      <c r="HM150">
        <v>0</v>
      </c>
      <c r="HN150">
        <v>21.080300000000001</v>
      </c>
      <c r="HO150">
        <v>165.78200000000001</v>
      </c>
      <c r="HP150">
        <v>19.798999999999999</v>
      </c>
      <c r="HQ150">
        <v>99.218100000000007</v>
      </c>
      <c r="HR150">
        <v>99.220100000000002</v>
      </c>
    </row>
    <row r="151" spans="1:226" x14ac:dyDescent="0.2">
      <c r="A151">
        <v>135</v>
      </c>
      <c r="B151">
        <v>1657567534.0999999</v>
      </c>
      <c r="C151">
        <v>2202.599999904633</v>
      </c>
      <c r="D151" t="s">
        <v>629</v>
      </c>
      <c r="E151" t="s">
        <v>630</v>
      </c>
      <c r="F151">
        <v>5</v>
      </c>
      <c r="G151" t="s">
        <v>598</v>
      </c>
      <c r="H151" t="s">
        <v>354</v>
      </c>
      <c r="I151">
        <v>1657567531.3</v>
      </c>
      <c r="J151">
        <f t="shared" si="68"/>
        <v>5.3890052631676644E-3</v>
      </c>
      <c r="K151">
        <f t="shared" si="69"/>
        <v>5.3890052631676646</v>
      </c>
      <c r="L151">
        <f t="shared" si="70"/>
        <v>6.3609708667335498</v>
      </c>
      <c r="M151">
        <f t="shared" si="71"/>
        <v>196.68440000000001</v>
      </c>
      <c r="N151">
        <f t="shared" si="72"/>
        <v>139.72518638410634</v>
      </c>
      <c r="O151">
        <f t="shared" si="73"/>
        <v>10.284552272197763</v>
      </c>
      <c r="P151">
        <f t="shared" si="74"/>
        <v>14.477067773344173</v>
      </c>
      <c r="Q151">
        <f t="shared" si="75"/>
        <v>0.21263745054074124</v>
      </c>
      <c r="R151">
        <f t="shared" si="76"/>
        <v>2.4233528877928592</v>
      </c>
      <c r="S151">
        <f t="shared" si="77"/>
        <v>0.20278913139192115</v>
      </c>
      <c r="T151">
        <f t="shared" si="78"/>
        <v>0.12759002312678833</v>
      </c>
      <c r="U151">
        <f t="shared" si="79"/>
        <v>321.50983963093228</v>
      </c>
      <c r="V151">
        <f t="shared" si="80"/>
        <v>28.703004578098813</v>
      </c>
      <c r="W151">
        <f t="shared" si="81"/>
        <v>28.002569999999999</v>
      </c>
      <c r="X151">
        <f t="shared" si="82"/>
        <v>3.7954082678222498</v>
      </c>
      <c r="Y151">
        <f t="shared" si="83"/>
        <v>50.135430024976756</v>
      </c>
      <c r="Z151">
        <f t="shared" si="84"/>
        <v>1.9152611478240238</v>
      </c>
      <c r="AA151">
        <f t="shared" si="85"/>
        <v>3.8201749678218939</v>
      </c>
      <c r="AB151">
        <f t="shared" si="86"/>
        <v>1.880147119998226</v>
      </c>
      <c r="AC151">
        <f t="shared" si="87"/>
        <v>-237.65513210569401</v>
      </c>
      <c r="AD151">
        <f t="shared" si="88"/>
        <v>14.582907534972453</v>
      </c>
      <c r="AE151">
        <f t="shared" si="89"/>
        <v>1.31247441257893</v>
      </c>
      <c r="AF151">
        <f t="shared" si="90"/>
        <v>99.750089472789639</v>
      </c>
      <c r="AG151">
        <f t="shared" si="91"/>
        <v>-8.7966913348093652</v>
      </c>
      <c r="AH151">
        <f t="shared" si="92"/>
        <v>5.3869852420561131</v>
      </c>
      <c r="AI151">
        <f t="shared" si="93"/>
        <v>6.3609708667335498</v>
      </c>
      <c r="AJ151">
        <v>190.4093723746326</v>
      </c>
      <c r="AK151">
        <v>194.6330303030303</v>
      </c>
      <c r="AL151">
        <v>-3.1750889180559629</v>
      </c>
      <c r="AM151">
        <v>64.447417224684315</v>
      </c>
      <c r="AN151">
        <f t="shared" si="94"/>
        <v>5.3890052631676646</v>
      </c>
      <c r="AO151">
        <v>19.72558470811904</v>
      </c>
      <c r="AP151">
        <v>26.024248484848481</v>
      </c>
      <c r="AQ151">
        <v>-1.3938577030279549E-6</v>
      </c>
      <c r="AR151">
        <v>77.815107415045375</v>
      </c>
      <c r="AS151">
        <v>0</v>
      </c>
      <c r="AT151">
        <v>0</v>
      </c>
      <c r="AU151">
        <f t="shared" si="95"/>
        <v>1</v>
      </c>
      <c r="AV151">
        <f t="shared" si="96"/>
        <v>0</v>
      </c>
      <c r="AW151">
        <f t="shared" si="97"/>
        <v>38736.191063671758</v>
      </c>
      <c r="AX151">
        <f t="shared" si="98"/>
        <v>1999.9649999999999</v>
      </c>
      <c r="AY151">
        <f t="shared" si="99"/>
        <v>1681.1703023994467</v>
      </c>
      <c r="AZ151">
        <f t="shared" si="100"/>
        <v>0.84059986169730305</v>
      </c>
      <c r="BA151">
        <f t="shared" si="101"/>
        <v>0.16075773307579497</v>
      </c>
      <c r="BB151">
        <v>6</v>
      </c>
      <c r="BC151">
        <v>0.5</v>
      </c>
      <c r="BD151" t="s">
        <v>355</v>
      </c>
      <c r="BE151">
        <v>2</v>
      </c>
      <c r="BF151" t="b">
        <v>1</v>
      </c>
      <c r="BG151">
        <v>1657567531.3</v>
      </c>
      <c r="BH151">
        <v>196.68440000000001</v>
      </c>
      <c r="BI151">
        <v>187.39959999999999</v>
      </c>
      <c r="BJ151">
        <v>26.020600000000002</v>
      </c>
      <c r="BK151">
        <v>19.72428</v>
      </c>
      <c r="BL151">
        <v>198.28059999999999</v>
      </c>
      <c r="BM151">
        <v>26.116820000000001</v>
      </c>
      <c r="BN151">
        <v>499.98849999999999</v>
      </c>
      <c r="BO151">
        <v>73.50560999999999</v>
      </c>
      <c r="BP151">
        <v>9.9962040000000002E-2</v>
      </c>
      <c r="BQ151">
        <v>28.114190000000001</v>
      </c>
      <c r="BR151">
        <v>28.002569999999999</v>
      </c>
      <c r="BS151">
        <v>999.9</v>
      </c>
      <c r="BT151">
        <v>0</v>
      </c>
      <c r="BU151">
        <v>0</v>
      </c>
      <c r="BV151">
        <v>10003.317999999999</v>
      </c>
      <c r="BW151">
        <v>0</v>
      </c>
      <c r="BX151">
        <v>2103.473</v>
      </c>
      <c r="BY151">
        <v>9.2845660000000017</v>
      </c>
      <c r="BZ151">
        <v>201.93889999999999</v>
      </c>
      <c r="CA151">
        <v>191.17019999999999</v>
      </c>
      <c r="CB151">
        <v>6.2963270000000007</v>
      </c>
      <c r="CC151">
        <v>187.39959999999999</v>
      </c>
      <c r="CD151">
        <v>19.72428</v>
      </c>
      <c r="CE151">
        <v>1.91266</v>
      </c>
      <c r="CF151">
        <v>1.449846</v>
      </c>
      <c r="CG151">
        <v>16.739270000000001</v>
      </c>
      <c r="CH151">
        <v>12.44924</v>
      </c>
      <c r="CI151">
        <v>1999.9649999999999</v>
      </c>
      <c r="CJ151">
        <v>0.98000219999999982</v>
      </c>
      <c r="CK151">
        <v>1.9997399999999999E-2</v>
      </c>
      <c r="CL151">
        <v>0</v>
      </c>
      <c r="CM151">
        <v>2.185480000000001</v>
      </c>
      <c r="CN151">
        <v>0</v>
      </c>
      <c r="CO151">
        <v>18179.349999999999</v>
      </c>
      <c r="CP151">
        <v>16749.169999999998</v>
      </c>
      <c r="CQ151">
        <v>44.875</v>
      </c>
      <c r="CR151">
        <v>47.243699999999997</v>
      </c>
      <c r="CS151">
        <v>45.237400000000001</v>
      </c>
      <c r="CT151">
        <v>45.875</v>
      </c>
      <c r="CU151">
        <v>43.75</v>
      </c>
      <c r="CV151">
        <v>1959.971</v>
      </c>
      <c r="CW151">
        <v>39.99</v>
      </c>
      <c r="CX151">
        <v>0</v>
      </c>
      <c r="CY151">
        <v>1657567534.8</v>
      </c>
      <c r="CZ151">
        <v>0</v>
      </c>
      <c r="DA151">
        <v>0</v>
      </c>
      <c r="DB151" t="s">
        <v>356</v>
      </c>
      <c r="DC151">
        <v>1657463822.5999999</v>
      </c>
      <c r="DD151">
        <v>1657463835.0999999</v>
      </c>
      <c r="DE151">
        <v>0</v>
      </c>
      <c r="DF151">
        <v>-2.657</v>
      </c>
      <c r="DG151">
        <v>-13.192</v>
      </c>
      <c r="DH151">
        <v>-3.9239999999999999</v>
      </c>
      <c r="DI151">
        <v>-0.217</v>
      </c>
      <c r="DJ151">
        <v>376</v>
      </c>
      <c r="DK151">
        <v>3</v>
      </c>
      <c r="DL151">
        <v>0.48</v>
      </c>
      <c r="DM151">
        <v>0.03</v>
      </c>
      <c r="DN151">
        <v>7.8454882499999998</v>
      </c>
      <c r="DO151">
        <v>10.78222750469042</v>
      </c>
      <c r="DP151">
        <v>1.0374778630695869</v>
      </c>
      <c r="DQ151">
        <v>0</v>
      </c>
      <c r="DR151">
        <v>6.27768675</v>
      </c>
      <c r="DS151">
        <v>0.11326682926829</v>
      </c>
      <c r="DT151">
        <v>1.3179941461838859E-2</v>
      </c>
      <c r="DU151">
        <v>0</v>
      </c>
      <c r="DV151">
        <v>0</v>
      </c>
      <c r="DW151">
        <v>2</v>
      </c>
      <c r="DX151" t="s">
        <v>363</v>
      </c>
      <c r="DY151">
        <v>2.9719199999999999</v>
      </c>
      <c r="DZ151">
        <v>2.7156400000000001</v>
      </c>
      <c r="EA151">
        <v>3.8787599999999998E-2</v>
      </c>
      <c r="EB151">
        <v>3.63051E-2</v>
      </c>
      <c r="EC151">
        <v>9.15551E-2</v>
      </c>
      <c r="ED151">
        <v>7.3852600000000004E-2</v>
      </c>
      <c r="EE151">
        <v>29948.400000000001</v>
      </c>
      <c r="EF151">
        <v>30186.400000000001</v>
      </c>
      <c r="EG151">
        <v>29011.8</v>
      </c>
      <c r="EH151">
        <v>29006.2</v>
      </c>
      <c r="EI151">
        <v>34935.5</v>
      </c>
      <c r="EJ151">
        <v>35678.9</v>
      </c>
      <c r="EK151">
        <v>40868.5</v>
      </c>
      <c r="EL151">
        <v>41295.199999999997</v>
      </c>
      <c r="EM151">
        <v>1.8857999999999999</v>
      </c>
      <c r="EN151">
        <v>2.0098500000000001</v>
      </c>
      <c r="EO151">
        <v>3.7509899999999999E-2</v>
      </c>
      <c r="EP151">
        <v>0</v>
      </c>
      <c r="EQ151">
        <v>27.3965</v>
      </c>
      <c r="ER151">
        <v>999.9</v>
      </c>
      <c r="ES151">
        <v>26.7</v>
      </c>
      <c r="ET151">
        <v>40.4</v>
      </c>
      <c r="EU151">
        <v>27.5106</v>
      </c>
      <c r="EV151">
        <v>61.674100000000003</v>
      </c>
      <c r="EW151">
        <v>25.3446</v>
      </c>
      <c r="EX151">
        <v>2</v>
      </c>
      <c r="EY151">
        <v>0.70019299999999995</v>
      </c>
      <c r="EZ151">
        <v>6.7264400000000002</v>
      </c>
      <c r="FA151">
        <v>20.251799999999999</v>
      </c>
      <c r="FB151">
        <v>5.2174399999999999</v>
      </c>
      <c r="FC151">
        <v>12.0159</v>
      </c>
      <c r="FD151">
        <v>4.9873500000000002</v>
      </c>
      <c r="FE151">
        <v>3.2876500000000002</v>
      </c>
      <c r="FF151">
        <v>9672.2000000000007</v>
      </c>
      <c r="FG151">
        <v>9999</v>
      </c>
      <c r="FH151">
        <v>9999</v>
      </c>
      <c r="FI151">
        <v>143.69999999999999</v>
      </c>
      <c r="FJ151">
        <v>1.86768</v>
      </c>
      <c r="FK151">
        <v>1.8666199999999999</v>
      </c>
      <c r="FL151">
        <v>1.86615</v>
      </c>
      <c r="FM151">
        <v>1.8660000000000001</v>
      </c>
      <c r="FN151">
        <v>1.8678300000000001</v>
      </c>
      <c r="FO151">
        <v>1.8702099999999999</v>
      </c>
      <c r="FP151">
        <v>1.8689</v>
      </c>
      <c r="FQ151">
        <v>1.8702700000000001</v>
      </c>
      <c r="FR151">
        <v>0</v>
      </c>
      <c r="FS151">
        <v>0</v>
      </c>
      <c r="FT151">
        <v>0</v>
      </c>
      <c r="FU151">
        <v>0</v>
      </c>
      <c r="FV151" t="s">
        <v>358</v>
      </c>
      <c r="FW151" t="s">
        <v>359</v>
      </c>
      <c r="FX151" t="s">
        <v>360</v>
      </c>
      <c r="FY151" t="s">
        <v>360</v>
      </c>
      <c r="FZ151" t="s">
        <v>360</v>
      </c>
      <c r="GA151" t="s">
        <v>360</v>
      </c>
      <c r="GB151">
        <v>0</v>
      </c>
      <c r="GC151">
        <v>100</v>
      </c>
      <c r="GD151">
        <v>100</v>
      </c>
      <c r="GE151">
        <v>-1.587</v>
      </c>
      <c r="GF151">
        <v>-9.6100000000000005E-2</v>
      </c>
      <c r="GG151">
        <v>-1.416173661898785</v>
      </c>
      <c r="GH151">
        <v>-6.7673973195194002E-4</v>
      </c>
      <c r="GI151">
        <v>-1.250690455310944E-6</v>
      </c>
      <c r="GJ151">
        <v>3.8565111497720912E-10</v>
      </c>
      <c r="GK151">
        <v>-0.26405555660328678</v>
      </c>
      <c r="GL151">
        <v>-8.0097668062306809E-3</v>
      </c>
      <c r="GM151">
        <v>7.889985885015092E-4</v>
      </c>
      <c r="GN151">
        <v>-9.0450257093495313E-6</v>
      </c>
      <c r="GO151">
        <v>18</v>
      </c>
      <c r="GP151">
        <v>2288</v>
      </c>
      <c r="GQ151">
        <v>1</v>
      </c>
      <c r="GR151">
        <v>38</v>
      </c>
      <c r="GS151">
        <v>1728.5</v>
      </c>
      <c r="GT151">
        <v>1728.3</v>
      </c>
      <c r="GU151">
        <v>0.64453099999999997</v>
      </c>
      <c r="GV151">
        <v>2.2668499999999998</v>
      </c>
      <c r="GW151">
        <v>1.94702</v>
      </c>
      <c r="GX151">
        <v>2.7709999999999999</v>
      </c>
      <c r="GY151">
        <v>2.19482</v>
      </c>
      <c r="GZ151">
        <v>2.4011200000000001</v>
      </c>
      <c r="HA151">
        <v>44.389899999999997</v>
      </c>
      <c r="HB151">
        <v>13.379</v>
      </c>
      <c r="HC151">
        <v>18</v>
      </c>
      <c r="HD151">
        <v>543.46500000000003</v>
      </c>
      <c r="HE151">
        <v>586.77499999999998</v>
      </c>
      <c r="HF151">
        <v>21.081</v>
      </c>
      <c r="HG151">
        <v>35.424599999999998</v>
      </c>
      <c r="HH151">
        <v>30.001999999999999</v>
      </c>
      <c r="HI151">
        <v>35.111800000000002</v>
      </c>
      <c r="HJ151">
        <v>34.9878</v>
      </c>
      <c r="HK151">
        <v>12.748699999999999</v>
      </c>
      <c r="HL151">
        <v>22.291399999999999</v>
      </c>
      <c r="HM151">
        <v>0</v>
      </c>
      <c r="HN151">
        <v>21.078299999999999</v>
      </c>
      <c r="HO151">
        <v>145.74100000000001</v>
      </c>
      <c r="HP151">
        <v>19.789899999999999</v>
      </c>
      <c r="HQ151">
        <v>99.215199999999996</v>
      </c>
      <c r="HR151">
        <v>99.215800000000002</v>
      </c>
    </row>
    <row r="152" spans="1:226" x14ac:dyDescent="0.2">
      <c r="A152">
        <v>136</v>
      </c>
      <c r="B152">
        <v>1657567539.0999999</v>
      </c>
      <c r="C152">
        <v>2207.599999904633</v>
      </c>
      <c r="D152" t="s">
        <v>631</v>
      </c>
      <c r="E152" t="s">
        <v>632</v>
      </c>
      <c r="F152">
        <v>5</v>
      </c>
      <c r="G152" t="s">
        <v>598</v>
      </c>
      <c r="H152" t="s">
        <v>354</v>
      </c>
      <c r="I152">
        <v>1657567536.5999999</v>
      </c>
      <c r="J152">
        <f t="shared" si="68"/>
        <v>5.4023599060973532E-3</v>
      </c>
      <c r="K152">
        <f t="shared" si="69"/>
        <v>5.4023599060973533</v>
      </c>
      <c r="L152">
        <f t="shared" si="70"/>
        <v>5.7103313034644492</v>
      </c>
      <c r="M152">
        <f t="shared" si="71"/>
        <v>180.23722222222219</v>
      </c>
      <c r="N152">
        <f t="shared" si="72"/>
        <v>128.9925505327185</v>
      </c>
      <c r="O152">
        <f t="shared" si="73"/>
        <v>9.4945868792850785</v>
      </c>
      <c r="P152">
        <f t="shared" si="74"/>
        <v>13.266486771542985</v>
      </c>
      <c r="Q152">
        <f t="shared" si="75"/>
        <v>0.21288145920792509</v>
      </c>
      <c r="R152">
        <f t="shared" si="76"/>
        <v>2.4243179832416635</v>
      </c>
      <c r="S152">
        <f t="shared" si="77"/>
        <v>0.20301482187012404</v>
      </c>
      <c r="T152">
        <f t="shared" si="78"/>
        <v>0.12773262762178275</v>
      </c>
      <c r="U152">
        <f t="shared" si="79"/>
        <v>321.50708633333335</v>
      </c>
      <c r="V152">
        <f t="shared" si="80"/>
        <v>28.697991031029769</v>
      </c>
      <c r="W152">
        <f t="shared" si="81"/>
        <v>28.01636666666667</v>
      </c>
      <c r="X152">
        <f t="shared" si="82"/>
        <v>3.7984619210516821</v>
      </c>
      <c r="Y152">
        <f t="shared" si="83"/>
        <v>50.151296512091633</v>
      </c>
      <c r="Z152">
        <f t="shared" si="84"/>
        <v>1.9157952366356534</v>
      </c>
      <c r="AA152">
        <f t="shared" si="85"/>
        <v>3.820031324960361</v>
      </c>
      <c r="AB152">
        <f t="shared" si="86"/>
        <v>1.8826666844160287</v>
      </c>
      <c r="AC152">
        <f t="shared" si="87"/>
        <v>-238.24407185889328</v>
      </c>
      <c r="AD152">
        <f t="shared" si="88"/>
        <v>12.701119143444929</v>
      </c>
      <c r="AE152">
        <f t="shared" si="89"/>
        <v>1.1427316173263113</v>
      </c>
      <c r="AF152">
        <f t="shared" si="90"/>
        <v>97.106865235211316</v>
      </c>
      <c r="AG152">
        <f t="shared" si="91"/>
        <v>-9.5883528625532293</v>
      </c>
      <c r="AH152">
        <f t="shared" si="92"/>
        <v>5.394022407493309</v>
      </c>
      <c r="AI152">
        <f t="shared" si="93"/>
        <v>5.7103313034644492</v>
      </c>
      <c r="AJ152">
        <v>173.53940522019619</v>
      </c>
      <c r="AK152">
        <v>178.65358181818181</v>
      </c>
      <c r="AL152">
        <v>-3.2000157781814971</v>
      </c>
      <c r="AM152">
        <v>64.447417224684315</v>
      </c>
      <c r="AN152">
        <f t="shared" si="94"/>
        <v>5.4023599060973533</v>
      </c>
      <c r="AO152">
        <v>19.716306508431781</v>
      </c>
      <c r="AP152">
        <v>26.029703636363639</v>
      </c>
      <c r="AQ152">
        <v>1.0007597927611011E-4</v>
      </c>
      <c r="AR152">
        <v>77.815107415045375</v>
      </c>
      <c r="AS152">
        <v>0</v>
      </c>
      <c r="AT152">
        <v>0</v>
      </c>
      <c r="AU152">
        <f t="shared" si="95"/>
        <v>1</v>
      </c>
      <c r="AV152">
        <f t="shared" si="96"/>
        <v>0</v>
      </c>
      <c r="AW152">
        <f t="shared" si="97"/>
        <v>38759.826256808425</v>
      </c>
      <c r="AX152">
        <f t="shared" si="98"/>
        <v>1999.9477777777779</v>
      </c>
      <c r="AY152">
        <f t="shared" si="99"/>
        <v>1681.1558333333335</v>
      </c>
      <c r="AZ152">
        <f t="shared" si="100"/>
        <v>0.84059986566315903</v>
      </c>
      <c r="BA152">
        <f t="shared" si="101"/>
        <v>0.16075774072989685</v>
      </c>
      <c r="BB152">
        <v>6</v>
      </c>
      <c r="BC152">
        <v>0.5</v>
      </c>
      <c r="BD152" t="s">
        <v>355</v>
      </c>
      <c r="BE152">
        <v>2</v>
      </c>
      <c r="BF152" t="b">
        <v>1</v>
      </c>
      <c r="BG152">
        <v>1657567536.5999999</v>
      </c>
      <c r="BH152">
        <v>180.23722222222219</v>
      </c>
      <c r="BI152">
        <v>169.89822222222219</v>
      </c>
      <c r="BJ152">
        <v>26.027811111111109</v>
      </c>
      <c r="BK152">
        <v>19.723688888888891</v>
      </c>
      <c r="BL152">
        <v>181.81544444444441</v>
      </c>
      <c r="BM152">
        <v>26.123899999999999</v>
      </c>
      <c r="BN152">
        <v>500.01833333333332</v>
      </c>
      <c r="BO152">
        <v>73.505644444444442</v>
      </c>
      <c r="BP152">
        <v>0.1000548</v>
      </c>
      <c r="BQ152">
        <v>28.11354444444444</v>
      </c>
      <c r="BR152">
        <v>28.01636666666667</v>
      </c>
      <c r="BS152">
        <v>999.90000000000009</v>
      </c>
      <c r="BT152">
        <v>0</v>
      </c>
      <c r="BU152">
        <v>0</v>
      </c>
      <c r="BV152">
        <v>10009.655555555561</v>
      </c>
      <c r="BW152">
        <v>0</v>
      </c>
      <c r="BX152">
        <v>2106.7422222222222</v>
      </c>
      <c r="BY152">
        <v>10.33893888888889</v>
      </c>
      <c r="BZ152">
        <v>185.05366666666669</v>
      </c>
      <c r="CA152">
        <v>173.31644444444439</v>
      </c>
      <c r="CB152">
        <v>6.3041033333333329</v>
      </c>
      <c r="CC152">
        <v>169.89822222222219</v>
      </c>
      <c r="CD152">
        <v>19.723688888888891</v>
      </c>
      <c r="CE152">
        <v>1.913188888888889</v>
      </c>
      <c r="CF152">
        <v>1.449802222222222</v>
      </c>
      <c r="CG152">
        <v>16.743611111111111</v>
      </c>
      <c r="CH152">
        <v>12.44878888888889</v>
      </c>
      <c r="CI152">
        <v>1999.9477777777779</v>
      </c>
      <c r="CJ152">
        <v>0.98000233333333342</v>
      </c>
      <c r="CK152">
        <v>1.9997266666666669E-2</v>
      </c>
      <c r="CL152">
        <v>0</v>
      </c>
      <c r="CM152">
        <v>2.0922888888888891</v>
      </c>
      <c r="CN152">
        <v>0</v>
      </c>
      <c r="CO152">
        <v>18174.84444444445</v>
      </c>
      <c r="CP152">
        <v>16749.033333333329</v>
      </c>
      <c r="CQ152">
        <v>44.875</v>
      </c>
      <c r="CR152">
        <v>47.25</v>
      </c>
      <c r="CS152">
        <v>45.25</v>
      </c>
      <c r="CT152">
        <v>45.902555555555551</v>
      </c>
      <c r="CU152">
        <v>43.777555555555558</v>
      </c>
      <c r="CV152">
        <v>1959.9577777777779</v>
      </c>
      <c r="CW152">
        <v>39.99</v>
      </c>
      <c r="CX152">
        <v>0</v>
      </c>
      <c r="CY152">
        <v>1657567539.5999999</v>
      </c>
      <c r="CZ152">
        <v>0</v>
      </c>
      <c r="DA152">
        <v>0</v>
      </c>
      <c r="DB152" t="s">
        <v>356</v>
      </c>
      <c r="DC152">
        <v>1657463822.5999999</v>
      </c>
      <c r="DD152">
        <v>1657463835.0999999</v>
      </c>
      <c r="DE152">
        <v>0</v>
      </c>
      <c r="DF152">
        <v>-2.657</v>
      </c>
      <c r="DG152">
        <v>-13.192</v>
      </c>
      <c r="DH152">
        <v>-3.9239999999999999</v>
      </c>
      <c r="DI152">
        <v>-0.217</v>
      </c>
      <c r="DJ152">
        <v>376</v>
      </c>
      <c r="DK152">
        <v>3</v>
      </c>
      <c r="DL152">
        <v>0.48</v>
      </c>
      <c r="DM152">
        <v>0.03</v>
      </c>
      <c r="DN152">
        <v>8.7667952499999995</v>
      </c>
      <c r="DO152">
        <v>11.245522514071279</v>
      </c>
      <c r="DP152">
        <v>1.0821713244444879</v>
      </c>
      <c r="DQ152">
        <v>0</v>
      </c>
      <c r="DR152">
        <v>6.2868347499999997</v>
      </c>
      <c r="DS152">
        <v>0.16359050656658261</v>
      </c>
      <c r="DT152">
        <v>1.6314952495716881E-2</v>
      </c>
      <c r="DU152">
        <v>0</v>
      </c>
      <c r="DV152">
        <v>0</v>
      </c>
      <c r="DW152">
        <v>2</v>
      </c>
      <c r="DX152" t="s">
        <v>363</v>
      </c>
      <c r="DY152">
        <v>2.9720300000000002</v>
      </c>
      <c r="DZ152">
        <v>2.7157</v>
      </c>
      <c r="EA152">
        <v>3.5859799999999997E-2</v>
      </c>
      <c r="EB152">
        <v>3.31918E-2</v>
      </c>
      <c r="EC152">
        <v>9.1569600000000001E-2</v>
      </c>
      <c r="ED152">
        <v>7.39374E-2</v>
      </c>
      <c r="EE152">
        <v>30038.3</v>
      </c>
      <c r="EF152">
        <v>30283</v>
      </c>
      <c r="EG152">
        <v>29010.7</v>
      </c>
      <c r="EH152">
        <v>29005.4</v>
      </c>
      <c r="EI152">
        <v>34933.800000000003</v>
      </c>
      <c r="EJ152">
        <v>35674.699999999997</v>
      </c>
      <c r="EK152">
        <v>40867.199999999997</v>
      </c>
      <c r="EL152">
        <v>41294.199999999997</v>
      </c>
      <c r="EM152">
        <v>1.8858200000000001</v>
      </c>
      <c r="EN152">
        <v>2.0092699999999999</v>
      </c>
      <c r="EO152">
        <v>3.80278E-2</v>
      </c>
      <c r="EP152">
        <v>0</v>
      </c>
      <c r="EQ152">
        <v>27.400099999999998</v>
      </c>
      <c r="ER152">
        <v>999.9</v>
      </c>
      <c r="ES152">
        <v>26.6</v>
      </c>
      <c r="ET152">
        <v>40.4</v>
      </c>
      <c r="EU152">
        <v>27.4041</v>
      </c>
      <c r="EV152">
        <v>61.804099999999998</v>
      </c>
      <c r="EW152">
        <v>25.400600000000001</v>
      </c>
      <c r="EX152">
        <v>2</v>
      </c>
      <c r="EY152">
        <v>0.70192600000000005</v>
      </c>
      <c r="EZ152">
        <v>6.7393000000000001</v>
      </c>
      <c r="FA152">
        <v>20.2514</v>
      </c>
      <c r="FB152">
        <v>5.2159399999999998</v>
      </c>
      <c r="FC152">
        <v>12.0159</v>
      </c>
      <c r="FD152">
        <v>4.9870000000000001</v>
      </c>
      <c r="FE152">
        <v>3.2875000000000001</v>
      </c>
      <c r="FF152">
        <v>9672.4</v>
      </c>
      <c r="FG152">
        <v>9999</v>
      </c>
      <c r="FH152">
        <v>9999</v>
      </c>
      <c r="FI152">
        <v>143.69999999999999</v>
      </c>
      <c r="FJ152">
        <v>1.86768</v>
      </c>
      <c r="FK152">
        <v>1.8666499999999999</v>
      </c>
      <c r="FL152">
        <v>1.86615</v>
      </c>
      <c r="FM152">
        <v>1.8660000000000001</v>
      </c>
      <c r="FN152">
        <v>1.8678399999999999</v>
      </c>
      <c r="FO152">
        <v>1.87022</v>
      </c>
      <c r="FP152">
        <v>1.8689</v>
      </c>
      <c r="FQ152">
        <v>1.8702700000000001</v>
      </c>
      <c r="FR152">
        <v>0</v>
      </c>
      <c r="FS152">
        <v>0</v>
      </c>
      <c r="FT152">
        <v>0</v>
      </c>
      <c r="FU152">
        <v>0</v>
      </c>
      <c r="FV152" t="s">
        <v>358</v>
      </c>
      <c r="FW152" t="s">
        <v>359</v>
      </c>
      <c r="FX152" t="s">
        <v>360</v>
      </c>
      <c r="FY152" t="s">
        <v>360</v>
      </c>
      <c r="FZ152" t="s">
        <v>360</v>
      </c>
      <c r="GA152" t="s">
        <v>360</v>
      </c>
      <c r="GB152">
        <v>0</v>
      </c>
      <c r="GC152">
        <v>100</v>
      </c>
      <c r="GD152">
        <v>100</v>
      </c>
      <c r="GE152">
        <v>-1.57</v>
      </c>
      <c r="GF152">
        <v>-9.6000000000000002E-2</v>
      </c>
      <c r="GG152">
        <v>-1.416173661898785</v>
      </c>
      <c r="GH152">
        <v>-6.7673973195194002E-4</v>
      </c>
      <c r="GI152">
        <v>-1.250690455310944E-6</v>
      </c>
      <c r="GJ152">
        <v>3.8565111497720912E-10</v>
      </c>
      <c r="GK152">
        <v>-0.26405555660328678</v>
      </c>
      <c r="GL152">
        <v>-8.0097668062306809E-3</v>
      </c>
      <c r="GM152">
        <v>7.889985885015092E-4</v>
      </c>
      <c r="GN152">
        <v>-9.0450257093495313E-6</v>
      </c>
      <c r="GO152">
        <v>18</v>
      </c>
      <c r="GP152">
        <v>2288</v>
      </c>
      <c r="GQ152">
        <v>1</v>
      </c>
      <c r="GR152">
        <v>38</v>
      </c>
      <c r="GS152">
        <v>1728.6</v>
      </c>
      <c r="GT152">
        <v>1728.4</v>
      </c>
      <c r="GU152">
        <v>0.59814500000000004</v>
      </c>
      <c r="GV152">
        <v>2.2766099999999998</v>
      </c>
      <c r="GW152">
        <v>1.94702</v>
      </c>
      <c r="GX152">
        <v>2.7709999999999999</v>
      </c>
      <c r="GY152">
        <v>2.19482</v>
      </c>
      <c r="GZ152">
        <v>2.3767100000000001</v>
      </c>
      <c r="HA152">
        <v>44.417700000000004</v>
      </c>
      <c r="HB152">
        <v>13.379</v>
      </c>
      <c r="HC152">
        <v>18</v>
      </c>
      <c r="HD152">
        <v>543.654</v>
      </c>
      <c r="HE152">
        <v>586.50699999999995</v>
      </c>
      <c r="HF152">
        <v>21.078600000000002</v>
      </c>
      <c r="HG152">
        <v>35.447899999999997</v>
      </c>
      <c r="HH152">
        <v>30.001799999999999</v>
      </c>
      <c r="HI152">
        <v>35.133000000000003</v>
      </c>
      <c r="HJ152">
        <v>35.008200000000002</v>
      </c>
      <c r="HK152">
        <v>11.805300000000001</v>
      </c>
      <c r="HL152">
        <v>21.991199999999999</v>
      </c>
      <c r="HM152">
        <v>0</v>
      </c>
      <c r="HN152">
        <v>21.0639</v>
      </c>
      <c r="HO152">
        <v>132.363</v>
      </c>
      <c r="HP152">
        <v>19.779900000000001</v>
      </c>
      <c r="HQ152">
        <v>99.211799999999997</v>
      </c>
      <c r="HR152">
        <v>99.213399999999993</v>
      </c>
    </row>
    <row r="153" spans="1:226" x14ac:dyDescent="0.2">
      <c r="A153">
        <v>137</v>
      </c>
      <c r="B153">
        <v>1657567544.0999999</v>
      </c>
      <c r="C153">
        <v>2212.599999904633</v>
      </c>
      <c r="D153" t="s">
        <v>633</v>
      </c>
      <c r="E153" t="s">
        <v>634</v>
      </c>
      <c r="F153">
        <v>5</v>
      </c>
      <c r="G153" t="s">
        <v>598</v>
      </c>
      <c r="H153" t="s">
        <v>354</v>
      </c>
      <c r="I153">
        <v>1657567541.3</v>
      </c>
      <c r="J153">
        <f t="shared" si="68"/>
        <v>5.3997174628386043E-3</v>
      </c>
      <c r="K153">
        <f t="shared" si="69"/>
        <v>5.3997174628386047</v>
      </c>
      <c r="L153">
        <f t="shared" si="70"/>
        <v>5.0323035851290969</v>
      </c>
      <c r="M153">
        <f t="shared" si="71"/>
        <v>165.58699999999999</v>
      </c>
      <c r="N153">
        <f t="shared" si="72"/>
        <v>120.15924703340524</v>
      </c>
      <c r="O153">
        <f t="shared" si="73"/>
        <v>8.8443430558235523</v>
      </c>
      <c r="P153">
        <f t="shared" si="74"/>
        <v>12.188061008550672</v>
      </c>
      <c r="Q153">
        <f t="shared" si="75"/>
        <v>0.21292989197602677</v>
      </c>
      <c r="R153">
        <f t="shared" si="76"/>
        <v>2.42331530268563</v>
      </c>
      <c r="S153">
        <f t="shared" si="77"/>
        <v>0.20305499574259656</v>
      </c>
      <c r="T153">
        <f t="shared" si="78"/>
        <v>0.12775842312562408</v>
      </c>
      <c r="U153">
        <f t="shared" si="79"/>
        <v>321.51053129999997</v>
      </c>
      <c r="V153">
        <f t="shared" si="80"/>
        <v>28.701269834311365</v>
      </c>
      <c r="W153">
        <f t="shared" si="81"/>
        <v>28.01614</v>
      </c>
      <c r="X153">
        <f t="shared" si="82"/>
        <v>3.7984117349974387</v>
      </c>
      <c r="Y153">
        <f t="shared" si="83"/>
        <v>50.17814583137362</v>
      </c>
      <c r="Z153">
        <f t="shared" si="84"/>
        <v>1.9170682692807695</v>
      </c>
      <c r="AA153">
        <f t="shared" si="85"/>
        <v>3.8205243289044222</v>
      </c>
      <c r="AB153">
        <f t="shared" si="86"/>
        <v>1.8813434657166692</v>
      </c>
      <c r="AC153">
        <f t="shared" si="87"/>
        <v>-238.12754011118244</v>
      </c>
      <c r="AD153">
        <f t="shared" si="88"/>
        <v>13.014932065491591</v>
      </c>
      <c r="AE153">
        <f t="shared" si="89"/>
        <v>1.1714617738374</v>
      </c>
      <c r="AF153">
        <f t="shared" si="90"/>
        <v>97.569385028146513</v>
      </c>
      <c r="AG153">
        <f t="shared" si="91"/>
        <v>-10.191514234861392</v>
      </c>
      <c r="AH153">
        <f t="shared" si="92"/>
        <v>5.3622639450041785</v>
      </c>
      <c r="AI153">
        <f t="shared" si="93"/>
        <v>5.0323035851290969</v>
      </c>
      <c r="AJ153">
        <v>156.77174088150349</v>
      </c>
      <c r="AK153">
        <v>162.6759818181817</v>
      </c>
      <c r="AL153">
        <v>-3.1895592108809301</v>
      </c>
      <c r="AM153">
        <v>64.447417224684315</v>
      </c>
      <c r="AN153">
        <f t="shared" si="94"/>
        <v>5.3997174628386047</v>
      </c>
      <c r="AO153">
        <v>19.77562510764816</v>
      </c>
      <c r="AP153">
        <v>26.062012121212099</v>
      </c>
      <c r="AQ153">
        <v>5.3288611630925358E-3</v>
      </c>
      <c r="AR153">
        <v>77.815107415045375</v>
      </c>
      <c r="AS153">
        <v>0</v>
      </c>
      <c r="AT153">
        <v>0</v>
      </c>
      <c r="AU153">
        <f t="shared" si="95"/>
        <v>1</v>
      </c>
      <c r="AV153">
        <f t="shared" si="96"/>
        <v>0</v>
      </c>
      <c r="AW153">
        <f t="shared" si="97"/>
        <v>38735.061804247358</v>
      </c>
      <c r="AX153">
        <f t="shared" si="98"/>
        <v>1999.9690000000001</v>
      </c>
      <c r="AY153">
        <f t="shared" si="99"/>
        <v>1681.1736900000001</v>
      </c>
      <c r="AZ153">
        <f t="shared" si="100"/>
        <v>0.84059987429805161</v>
      </c>
      <c r="BA153">
        <f t="shared" si="101"/>
        <v>0.16075775739523962</v>
      </c>
      <c r="BB153">
        <v>6</v>
      </c>
      <c r="BC153">
        <v>0.5</v>
      </c>
      <c r="BD153" t="s">
        <v>355</v>
      </c>
      <c r="BE153">
        <v>2</v>
      </c>
      <c r="BF153" t="b">
        <v>1</v>
      </c>
      <c r="BG153">
        <v>1657567541.3</v>
      </c>
      <c r="BH153">
        <v>165.58699999999999</v>
      </c>
      <c r="BI153">
        <v>154.4228</v>
      </c>
      <c r="BJ153">
        <v>26.045290000000001</v>
      </c>
      <c r="BK153">
        <v>19.778230000000001</v>
      </c>
      <c r="BL153">
        <v>167.14959999999999</v>
      </c>
      <c r="BM153">
        <v>26.14113</v>
      </c>
      <c r="BN153">
        <v>500.005</v>
      </c>
      <c r="BO153">
        <v>73.505140000000011</v>
      </c>
      <c r="BP153">
        <v>0.10004041</v>
      </c>
      <c r="BQ153">
        <v>28.115760000000002</v>
      </c>
      <c r="BR153">
        <v>28.01614</v>
      </c>
      <c r="BS153">
        <v>999.9</v>
      </c>
      <c r="BT153">
        <v>0</v>
      </c>
      <c r="BU153">
        <v>0</v>
      </c>
      <c r="BV153">
        <v>10003.135</v>
      </c>
      <c r="BW153">
        <v>0</v>
      </c>
      <c r="BX153">
        <v>2108.3510000000001</v>
      </c>
      <c r="BY153">
        <v>11.16432</v>
      </c>
      <c r="BZ153">
        <v>170.01519999999999</v>
      </c>
      <c r="CA153">
        <v>157.53870000000001</v>
      </c>
      <c r="CB153">
        <v>6.2670669999999991</v>
      </c>
      <c r="CC153">
        <v>154.4228</v>
      </c>
      <c r="CD153">
        <v>19.778230000000001</v>
      </c>
      <c r="CE153">
        <v>1.9144620000000001</v>
      </c>
      <c r="CF153">
        <v>1.4538009999999999</v>
      </c>
      <c r="CG153">
        <v>16.754079999999998</v>
      </c>
      <c r="CH153">
        <v>12.49075</v>
      </c>
      <c r="CI153">
        <v>1999.9690000000001</v>
      </c>
      <c r="CJ153">
        <v>0.9800025</v>
      </c>
      <c r="CK153">
        <v>1.99971E-2</v>
      </c>
      <c r="CL153">
        <v>0</v>
      </c>
      <c r="CM153">
        <v>2.143629999999999</v>
      </c>
      <c r="CN153">
        <v>0</v>
      </c>
      <c r="CO153">
        <v>18174</v>
      </c>
      <c r="CP153">
        <v>16749.25</v>
      </c>
      <c r="CQ153">
        <v>44.875</v>
      </c>
      <c r="CR153">
        <v>47.274800000000013</v>
      </c>
      <c r="CS153">
        <v>45.25</v>
      </c>
      <c r="CT153">
        <v>45.930799999999998</v>
      </c>
      <c r="CU153">
        <v>43.811999999999998</v>
      </c>
      <c r="CV153">
        <v>1959.9780000000001</v>
      </c>
      <c r="CW153">
        <v>39.991000000000007</v>
      </c>
      <c r="CX153">
        <v>0</v>
      </c>
      <c r="CY153">
        <v>1657567545</v>
      </c>
      <c r="CZ153">
        <v>0</v>
      </c>
      <c r="DA153">
        <v>0</v>
      </c>
      <c r="DB153" t="s">
        <v>356</v>
      </c>
      <c r="DC153">
        <v>1657463822.5999999</v>
      </c>
      <c r="DD153">
        <v>1657463835.0999999</v>
      </c>
      <c r="DE153">
        <v>0</v>
      </c>
      <c r="DF153">
        <v>-2.657</v>
      </c>
      <c r="DG153">
        <v>-13.192</v>
      </c>
      <c r="DH153">
        <v>-3.9239999999999999</v>
      </c>
      <c r="DI153">
        <v>-0.217</v>
      </c>
      <c r="DJ153">
        <v>376</v>
      </c>
      <c r="DK153">
        <v>3</v>
      </c>
      <c r="DL153">
        <v>0.48</v>
      </c>
      <c r="DM153">
        <v>0.03</v>
      </c>
      <c r="DN153">
        <v>9.7393726829268292</v>
      </c>
      <c r="DO153">
        <v>11.24330320557492</v>
      </c>
      <c r="DP153">
        <v>1.109002030737819</v>
      </c>
      <c r="DQ153">
        <v>0</v>
      </c>
      <c r="DR153">
        <v>6.2873839024390241</v>
      </c>
      <c r="DS153">
        <v>-4.0497700348444111E-2</v>
      </c>
      <c r="DT153">
        <v>1.538165630303279E-2</v>
      </c>
      <c r="DU153">
        <v>1</v>
      </c>
      <c r="DV153">
        <v>1</v>
      </c>
      <c r="DW153">
        <v>2</v>
      </c>
      <c r="DX153" t="s">
        <v>357</v>
      </c>
      <c r="DY153">
        <v>2.97194</v>
      </c>
      <c r="DZ153">
        <v>2.7156899999999999</v>
      </c>
      <c r="EA153">
        <v>3.2873699999999999E-2</v>
      </c>
      <c r="EB153">
        <v>3.0008300000000002E-2</v>
      </c>
      <c r="EC153">
        <v>9.1647500000000007E-2</v>
      </c>
      <c r="ED153">
        <v>7.4025499999999994E-2</v>
      </c>
      <c r="EE153">
        <v>30130</v>
      </c>
      <c r="EF153">
        <v>30381.5</v>
      </c>
      <c r="EG153">
        <v>29009.5</v>
      </c>
      <c r="EH153">
        <v>29004.5</v>
      </c>
      <c r="EI153">
        <v>34929.199999999997</v>
      </c>
      <c r="EJ153">
        <v>35670.199999999997</v>
      </c>
      <c r="EK153">
        <v>40865.300000000003</v>
      </c>
      <c r="EL153">
        <v>41293</v>
      </c>
      <c r="EM153">
        <v>1.88547</v>
      </c>
      <c r="EN153">
        <v>2.0088699999999999</v>
      </c>
      <c r="EO153">
        <v>3.7521100000000002E-2</v>
      </c>
      <c r="EP153">
        <v>0</v>
      </c>
      <c r="EQ153">
        <v>27.404199999999999</v>
      </c>
      <c r="ER153">
        <v>999.9</v>
      </c>
      <c r="ES153">
        <v>26.6</v>
      </c>
      <c r="ET153">
        <v>40.4</v>
      </c>
      <c r="EU153">
        <v>27.4068</v>
      </c>
      <c r="EV153">
        <v>61.844099999999997</v>
      </c>
      <c r="EW153">
        <v>25.3005</v>
      </c>
      <c r="EX153">
        <v>2</v>
      </c>
      <c r="EY153">
        <v>0.704129</v>
      </c>
      <c r="EZ153">
        <v>6.8114600000000003</v>
      </c>
      <c r="FA153">
        <v>20.248799999999999</v>
      </c>
      <c r="FB153">
        <v>5.2163899999999996</v>
      </c>
      <c r="FC153">
        <v>12.0159</v>
      </c>
      <c r="FD153">
        <v>4.9868499999999996</v>
      </c>
      <c r="FE153">
        <v>3.2875299999999998</v>
      </c>
      <c r="FF153">
        <v>9672.4</v>
      </c>
      <c r="FG153">
        <v>9999</v>
      </c>
      <c r="FH153">
        <v>9999</v>
      </c>
      <c r="FI153">
        <v>143.69999999999999</v>
      </c>
      <c r="FJ153">
        <v>1.86768</v>
      </c>
      <c r="FK153">
        <v>1.8666400000000001</v>
      </c>
      <c r="FL153">
        <v>1.8661399999999999</v>
      </c>
      <c r="FM153">
        <v>1.8660000000000001</v>
      </c>
      <c r="FN153">
        <v>1.8678300000000001</v>
      </c>
      <c r="FO153">
        <v>1.8702099999999999</v>
      </c>
      <c r="FP153">
        <v>1.8689</v>
      </c>
      <c r="FQ153">
        <v>1.8702700000000001</v>
      </c>
      <c r="FR153">
        <v>0</v>
      </c>
      <c r="FS153">
        <v>0</v>
      </c>
      <c r="FT153">
        <v>0</v>
      </c>
      <c r="FU153">
        <v>0</v>
      </c>
      <c r="FV153" t="s">
        <v>358</v>
      </c>
      <c r="FW153" t="s">
        <v>359</v>
      </c>
      <c r="FX153" t="s">
        <v>360</v>
      </c>
      <c r="FY153" t="s">
        <v>360</v>
      </c>
      <c r="FZ153" t="s">
        <v>360</v>
      </c>
      <c r="GA153" t="s">
        <v>360</v>
      </c>
      <c r="GB153">
        <v>0</v>
      </c>
      <c r="GC153">
        <v>100</v>
      </c>
      <c r="GD153">
        <v>100</v>
      </c>
      <c r="GE153">
        <v>-1.5529999999999999</v>
      </c>
      <c r="GF153">
        <v>-9.5500000000000002E-2</v>
      </c>
      <c r="GG153">
        <v>-1.416173661898785</v>
      </c>
      <c r="GH153">
        <v>-6.7673973195194002E-4</v>
      </c>
      <c r="GI153">
        <v>-1.250690455310944E-6</v>
      </c>
      <c r="GJ153">
        <v>3.8565111497720912E-10</v>
      </c>
      <c r="GK153">
        <v>-0.26405555660328678</v>
      </c>
      <c r="GL153">
        <v>-8.0097668062306809E-3</v>
      </c>
      <c r="GM153">
        <v>7.889985885015092E-4</v>
      </c>
      <c r="GN153">
        <v>-9.0450257093495313E-6</v>
      </c>
      <c r="GO153">
        <v>18</v>
      </c>
      <c r="GP153">
        <v>2288</v>
      </c>
      <c r="GQ153">
        <v>1</v>
      </c>
      <c r="GR153">
        <v>38</v>
      </c>
      <c r="GS153">
        <v>1728.7</v>
      </c>
      <c r="GT153">
        <v>1728.5</v>
      </c>
      <c r="GU153">
        <v>0.546875</v>
      </c>
      <c r="GV153">
        <v>2.2778299999999998</v>
      </c>
      <c r="GW153">
        <v>1.94702</v>
      </c>
      <c r="GX153">
        <v>2.7709999999999999</v>
      </c>
      <c r="GY153">
        <v>2.19482</v>
      </c>
      <c r="GZ153">
        <v>2.3815900000000001</v>
      </c>
      <c r="HA153">
        <v>44.445599999999999</v>
      </c>
      <c r="HB153">
        <v>13.3703</v>
      </c>
      <c r="HC153">
        <v>18</v>
      </c>
      <c r="HD153">
        <v>543.57399999999996</v>
      </c>
      <c r="HE153">
        <v>586.37800000000004</v>
      </c>
      <c r="HF153">
        <v>21.07</v>
      </c>
      <c r="HG153">
        <v>35.470700000000001</v>
      </c>
      <c r="HH153">
        <v>30.001999999999999</v>
      </c>
      <c r="HI153">
        <v>35.153799999999997</v>
      </c>
      <c r="HJ153">
        <v>35.028799999999997</v>
      </c>
      <c r="HK153">
        <v>10.795299999999999</v>
      </c>
      <c r="HL153">
        <v>21.991199999999999</v>
      </c>
      <c r="HM153">
        <v>0</v>
      </c>
      <c r="HN153">
        <v>21.0473</v>
      </c>
      <c r="HO153">
        <v>112.32899999999999</v>
      </c>
      <c r="HP153">
        <v>19.732900000000001</v>
      </c>
      <c r="HQ153">
        <v>99.207499999999996</v>
      </c>
      <c r="HR153">
        <v>99.210300000000004</v>
      </c>
    </row>
    <row r="154" spans="1:226" x14ac:dyDescent="0.2">
      <c r="A154">
        <v>138</v>
      </c>
      <c r="B154">
        <v>1657567549.0999999</v>
      </c>
      <c r="C154">
        <v>2217.599999904633</v>
      </c>
      <c r="D154" t="s">
        <v>635</v>
      </c>
      <c r="E154" t="s">
        <v>636</v>
      </c>
      <c r="F154">
        <v>5</v>
      </c>
      <c r="G154" t="s">
        <v>598</v>
      </c>
      <c r="H154" t="s">
        <v>354</v>
      </c>
      <c r="I154">
        <v>1657567546.5999999</v>
      </c>
      <c r="J154">
        <f t="shared" si="68"/>
        <v>5.4193579306670483E-3</v>
      </c>
      <c r="K154">
        <f t="shared" si="69"/>
        <v>5.4193579306670481</v>
      </c>
      <c r="L154">
        <f t="shared" si="70"/>
        <v>4.3773131290516485</v>
      </c>
      <c r="M154">
        <f t="shared" si="71"/>
        <v>149.07988888888889</v>
      </c>
      <c r="N154">
        <f t="shared" si="72"/>
        <v>109.56525587357669</v>
      </c>
      <c r="O154">
        <f t="shared" si="73"/>
        <v>8.0645438691809215</v>
      </c>
      <c r="P154">
        <f t="shared" si="74"/>
        <v>10.973015983682885</v>
      </c>
      <c r="Q154">
        <f t="shared" si="75"/>
        <v>0.21423739076314124</v>
      </c>
      <c r="R154">
        <f t="shared" si="76"/>
        <v>2.4242097295814262</v>
      </c>
      <c r="S154">
        <f t="shared" si="77"/>
        <v>0.20424740903503341</v>
      </c>
      <c r="T154">
        <f t="shared" si="78"/>
        <v>0.12851336453845655</v>
      </c>
      <c r="U154">
        <f t="shared" si="79"/>
        <v>321.50903699999998</v>
      </c>
      <c r="V154">
        <f t="shared" si="80"/>
        <v>28.692788918914815</v>
      </c>
      <c r="W154">
        <f t="shared" si="81"/>
        <v>28.0092</v>
      </c>
      <c r="X154">
        <f t="shared" si="82"/>
        <v>3.7968754360801178</v>
      </c>
      <c r="Y154">
        <f t="shared" si="83"/>
        <v>50.254332642742902</v>
      </c>
      <c r="Z154">
        <f t="shared" si="84"/>
        <v>1.9197337339775418</v>
      </c>
      <c r="AA154">
        <f t="shared" si="85"/>
        <v>3.8200362695588708</v>
      </c>
      <c r="AB154">
        <f t="shared" si="86"/>
        <v>1.877141702102576</v>
      </c>
      <c r="AC154">
        <f t="shared" si="87"/>
        <v>-238.99368474241683</v>
      </c>
      <c r="AD154">
        <f t="shared" si="88"/>
        <v>13.640096605363158</v>
      </c>
      <c r="AE154">
        <f t="shared" si="89"/>
        <v>1.2272234226453136</v>
      </c>
      <c r="AF154">
        <f t="shared" si="90"/>
        <v>97.382672285591596</v>
      </c>
      <c r="AG154">
        <f t="shared" si="91"/>
        <v>-10.95934834050642</v>
      </c>
      <c r="AH154">
        <f t="shared" si="92"/>
        <v>5.3867535209204025</v>
      </c>
      <c r="AI154">
        <f t="shared" si="93"/>
        <v>4.3773131290516485</v>
      </c>
      <c r="AJ154">
        <v>139.88457165673731</v>
      </c>
      <c r="AK154">
        <v>146.65768484848479</v>
      </c>
      <c r="AL154">
        <v>-3.2072728459099928</v>
      </c>
      <c r="AM154">
        <v>64.447417224684315</v>
      </c>
      <c r="AN154">
        <f t="shared" si="94"/>
        <v>5.4193579306670481</v>
      </c>
      <c r="AO154">
        <v>19.78728347531268</v>
      </c>
      <c r="AP154">
        <v>26.090324242424241</v>
      </c>
      <c r="AQ154">
        <v>6.6698351645528287E-3</v>
      </c>
      <c r="AR154">
        <v>77.815107415045375</v>
      </c>
      <c r="AS154">
        <v>0</v>
      </c>
      <c r="AT154">
        <v>0</v>
      </c>
      <c r="AU154">
        <f t="shared" si="95"/>
        <v>1</v>
      </c>
      <c r="AV154">
        <f t="shared" si="96"/>
        <v>0</v>
      </c>
      <c r="AW154">
        <f t="shared" si="97"/>
        <v>38757.167361303233</v>
      </c>
      <c r="AX154">
        <f t="shared" si="98"/>
        <v>1999.96</v>
      </c>
      <c r="AY154">
        <f t="shared" si="99"/>
        <v>1681.1660999999999</v>
      </c>
      <c r="AZ154">
        <f t="shared" si="100"/>
        <v>0.84059986199723991</v>
      </c>
      <c r="BA154">
        <f t="shared" si="101"/>
        <v>0.16075773365467308</v>
      </c>
      <c r="BB154">
        <v>6</v>
      </c>
      <c r="BC154">
        <v>0.5</v>
      </c>
      <c r="BD154" t="s">
        <v>355</v>
      </c>
      <c r="BE154">
        <v>2</v>
      </c>
      <c r="BF154" t="b">
        <v>1</v>
      </c>
      <c r="BG154">
        <v>1657567546.5999999</v>
      </c>
      <c r="BH154">
        <v>149.07988888888889</v>
      </c>
      <c r="BI154">
        <v>136.89244444444449</v>
      </c>
      <c r="BJ154">
        <v>26.081588888888891</v>
      </c>
      <c r="BK154">
        <v>19.786133333333328</v>
      </c>
      <c r="BL154">
        <v>150.6251111111111</v>
      </c>
      <c r="BM154">
        <v>26.176877777777779</v>
      </c>
      <c r="BN154">
        <v>500.00433333333331</v>
      </c>
      <c r="BO154">
        <v>73.504988888888889</v>
      </c>
      <c r="BP154">
        <v>9.9949144444444443E-2</v>
      </c>
      <c r="BQ154">
        <v>28.113566666666671</v>
      </c>
      <c r="BR154">
        <v>28.0092</v>
      </c>
      <c r="BS154">
        <v>999.90000000000009</v>
      </c>
      <c r="BT154">
        <v>0</v>
      </c>
      <c r="BU154">
        <v>0</v>
      </c>
      <c r="BV154">
        <v>10009.033333333329</v>
      </c>
      <c r="BW154">
        <v>0</v>
      </c>
      <c r="BX154">
        <v>2111.438888888888</v>
      </c>
      <c r="BY154">
        <v>12.187477777777779</v>
      </c>
      <c r="BZ154">
        <v>153.07222222222219</v>
      </c>
      <c r="CA154">
        <v>139.65555555555559</v>
      </c>
      <c r="CB154">
        <v>6.2954111111111111</v>
      </c>
      <c r="CC154">
        <v>136.89244444444449</v>
      </c>
      <c r="CD154">
        <v>19.786133333333328</v>
      </c>
      <c r="CE154">
        <v>1.917125555555556</v>
      </c>
      <c r="CF154">
        <v>1.454382222222222</v>
      </c>
      <c r="CG154">
        <v>16.775977777777779</v>
      </c>
      <c r="CH154">
        <v>12.496833333333329</v>
      </c>
      <c r="CI154">
        <v>1999.96</v>
      </c>
      <c r="CJ154">
        <v>0.98000299999999996</v>
      </c>
      <c r="CK154">
        <v>1.99966E-2</v>
      </c>
      <c r="CL154">
        <v>0</v>
      </c>
      <c r="CM154">
        <v>2.1580777777777782</v>
      </c>
      <c r="CN154">
        <v>0</v>
      </c>
      <c r="CO154">
        <v>18176.277777777781</v>
      </c>
      <c r="CP154">
        <v>16749.15555555555</v>
      </c>
      <c r="CQ154">
        <v>44.936999999999998</v>
      </c>
      <c r="CR154">
        <v>47.311999999999998</v>
      </c>
      <c r="CS154">
        <v>45.298222222222222</v>
      </c>
      <c r="CT154">
        <v>45.936999999999998</v>
      </c>
      <c r="CU154">
        <v>43.811999999999998</v>
      </c>
      <c r="CV154">
        <v>1959.97</v>
      </c>
      <c r="CW154">
        <v>39.99</v>
      </c>
      <c r="CX154">
        <v>0</v>
      </c>
      <c r="CY154">
        <v>1657567549.8</v>
      </c>
      <c r="CZ154">
        <v>0</v>
      </c>
      <c r="DA154">
        <v>0</v>
      </c>
      <c r="DB154" t="s">
        <v>356</v>
      </c>
      <c r="DC154">
        <v>1657463822.5999999</v>
      </c>
      <c r="DD154">
        <v>1657463835.0999999</v>
      </c>
      <c r="DE154">
        <v>0</v>
      </c>
      <c r="DF154">
        <v>-2.657</v>
      </c>
      <c r="DG154">
        <v>-13.192</v>
      </c>
      <c r="DH154">
        <v>-3.9239999999999999</v>
      </c>
      <c r="DI154">
        <v>-0.217</v>
      </c>
      <c r="DJ154">
        <v>376</v>
      </c>
      <c r="DK154">
        <v>3</v>
      </c>
      <c r="DL154">
        <v>0.48</v>
      </c>
      <c r="DM154">
        <v>0.03</v>
      </c>
      <c r="DN154">
        <v>10.67767756097561</v>
      </c>
      <c r="DO154">
        <v>11.30460334494774</v>
      </c>
      <c r="DP154">
        <v>1.115036219312816</v>
      </c>
      <c r="DQ154">
        <v>0</v>
      </c>
      <c r="DR154">
        <v>6.2901380487804879</v>
      </c>
      <c r="DS154">
        <v>-4.3284668989548893E-2</v>
      </c>
      <c r="DT154">
        <v>1.5732471658497438E-2</v>
      </c>
      <c r="DU154">
        <v>1</v>
      </c>
      <c r="DV154">
        <v>1</v>
      </c>
      <c r="DW154">
        <v>2</v>
      </c>
      <c r="DX154" t="s">
        <v>357</v>
      </c>
      <c r="DY154">
        <v>2.9719099999999998</v>
      </c>
      <c r="DZ154">
        <v>2.7156699999999998</v>
      </c>
      <c r="EA154">
        <v>2.9820300000000001E-2</v>
      </c>
      <c r="EB154">
        <v>2.6758000000000001E-2</v>
      </c>
      <c r="EC154">
        <v>9.1706599999999999E-2</v>
      </c>
      <c r="ED154">
        <v>7.4008900000000002E-2</v>
      </c>
      <c r="EE154">
        <v>30224.5</v>
      </c>
      <c r="EF154">
        <v>30482.1</v>
      </c>
      <c r="EG154">
        <v>29009.1</v>
      </c>
      <c r="EH154">
        <v>29003.4</v>
      </c>
      <c r="EI154">
        <v>34926.400000000001</v>
      </c>
      <c r="EJ154">
        <v>35669.5</v>
      </c>
      <c r="EK154">
        <v>40864.699999999997</v>
      </c>
      <c r="EL154">
        <v>41291.5</v>
      </c>
      <c r="EM154">
        <v>1.8855</v>
      </c>
      <c r="EN154">
        <v>2.0083000000000002</v>
      </c>
      <c r="EO154">
        <v>3.6843099999999997E-2</v>
      </c>
      <c r="EP154">
        <v>0</v>
      </c>
      <c r="EQ154">
        <v>27.408300000000001</v>
      </c>
      <c r="ER154">
        <v>999.9</v>
      </c>
      <c r="ES154">
        <v>26.6</v>
      </c>
      <c r="ET154">
        <v>40.4</v>
      </c>
      <c r="EU154">
        <v>27.4086</v>
      </c>
      <c r="EV154">
        <v>61.854100000000003</v>
      </c>
      <c r="EW154">
        <v>25.396599999999999</v>
      </c>
      <c r="EX154">
        <v>2</v>
      </c>
      <c r="EY154">
        <v>0.70638500000000004</v>
      </c>
      <c r="EZ154">
        <v>6.8687300000000002</v>
      </c>
      <c r="FA154">
        <v>20.246400000000001</v>
      </c>
      <c r="FB154">
        <v>5.21624</v>
      </c>
      <c r="FC154">
        <v>12.0159</v>
      </c>
      <c r="FD154">
        <v>4.9867999999999997</v>
      </c>
      <c r="FE154">
        <v>3.2875299999999998</v>
      </c>
      <c r="FF154">
        <v>9672.7000000000007</v>
      </c>
      <c r="FG154">
        <v>9999</v>
      </c>
      <c r="FH154">
        <v>9999</v>
      </c>
      <c r="FI154">
        <v>143.69999999999999</v>
      </c>
      <c r="FJ154">
        <v>1.86768</v>
      </c>
      <c r="FK154">
        <v>1.8666400000000001</v>
      </c>
      <c r="FL154">
        <v>1.8661399999999999</v>
      </c>
      <c r="FM154">
        <v>1.86599</v>
      </c>
      <c r="FN154">
        <v>1.8678399999999999</v>
      </c>
      <c r="FO154">
        <v>1.8701700000000001</v>
      </c>
      <c r="FP154">
        <v>1.8689</v>
      </c>
      <c r="FQ154">
        <v>1.8702700000000001</v>
      </c>
      <c r="FR154">
        <v>0</v>
      </c>
      <c r="FS154">
        <v>0</v>
      </c>
      <c r="FT154">
        <v>0</v>
      </c>
      <c r="FU154">
        <v>0</v>
      </c>
      <c r="FV154" t="s">
        <v>358</v>
      </c>
      <c r="FW154" t="s">
        <v>359</v>
      </c>
      <c r="FX154" t="s">
        <v>360</v>
      </c>
      <c r="FY154" t="s">
        <v>360</v>
      </c>
      <c r="FZ154" t="s">
        <v>360</v>
      </c>
      <c r="GA154" t="s">
        <v>360</v>
      </c>
      <c r="GB154">
        <v>0</v>
      </c>
      <c r="GC154">
        <v>100</v>
      </c>
      <c r="GD154">
        <v>100</v>
      </c>
      <c r="GE154">
        <v>-1.538</v>
      </c>
      <c r="GF154">
        <v>-9.5100000000000004E-2</v>
      </c>
      <c r="GG154">
        <v>-1.416173661898785</v>
      </c>
      <c r="GH154">
        <v>-6.7673973195194002E-4</v>
      </c>
      <c r="GI154">
        <v>-1.250690455310944E-6</v>
      </c>
      <c r="GJ154">
        <v>3.8565111497720912E-10</v>
      </c>
      <c r="GK154">
        <v>-0.26405555660328678</v>
      </c>
      <c r="GL154">
        <v>-8.0097668062306809E-3</v>
      </c>
      <c r="GM154">
        <v>7.889985885015092E-4</v>
      </c>
      <c r="GN154">
        <v>-9.0450257093495313E-6</v>
      </c>
      <c r="GO154">
        <v>18</v>
      </c>
      <c r="GP154">
        <v>2288</v>
      </c>
      <c r="GQ154">
        <v>1</v>
      </c>
      <c r="GR154">
        <v>38</v>
      </c>
      <c r="GS154">
        <v>1728.8</v>
      </c>
      <c r="GT154">
        <v>1728.6</v>
      </c>
      <c r="GU154">
        <v>0.50048800000000004</v>
      </c>
      <c r="GV154">
        <v>2.2827099999999998</v>
      </c>
      <c r="GW154">
        <v>1.94702</v>
      </c>
      <c r="GX154">
        <v>2.7709999999999999</v>
      </c>
      <c r="GY154">
        <v>2.19482</v>
      </c>
      <c r="GZ154">
        <v>2.3889200000000002</v>
      </c>
      <c r="HA154">
        <v>44.445599999999999</v>
      </c>
      <c r="HB154">
        <v>13.3703</v>
      </c>
      <c r="HC154">
        <v>18</v>
      </c>
      <c r="HD154">
        <v>543.76700000000005</v>
      </c>
      <c r="HE154">
        <v>586.11099999999999</v>
      </c>
      <c r="HF154">
        <v>21.0549</v>
      </c>
      <c r="HG154">
        <v>35.493600000000001</v>
      </c>
      <c r="HH154">
        <v>30.002099999999999</v>
      </c>
      <c r="HI154">
        <v>35.1755</v>
      </c>
      <c r="HJ154">
        <v>35.049399999999999</v>
      </c>
      <c r="HK154">
        <v>9.8374400000000009</v>
      </c>
      <c r="HL154">
        <v>21.991199999999999</v>
      </c>
      <c r="HM154">
        <v>0</v>
      </c>
      <c r="HN154">
        <v>21.0364</v>
      </c>
      <c r="HO154">
        <v>98.971800000000002</v>
      </c>
      <c r="HP154">
        <v>19.6968</v>
      </c>
      <c r="HQ154">
        <v>99.206000000000003</v>
      </c>
      <c r="HR154">
        <v>99.206699999999998</v>
      </c>
    </row>
    <row r="155" spans="1:226" x14ac:dyDescent="0.2">
      <c r="A155">
        <v>139</v>
      </c>
      <c r="B155">
        <v>1657567554.0999999</v>
      </c>
      <c r="C155">
        <v>2222.599999904633</v>
      </c>
      <c r="D155" t="s">
        <v>637</v>
      </c>
      <c r="E155" t="s">
        <v>638</v>
      </c>
      <c r="F155">
        <v>5</v>
      </c>
      <c r="G155" t="s">
        <v>598</v>
      </c>
      <c r="H155" t="s">
        <v>354</v>
      </c>
      <c r="I155">
        <v>1657567551.3</v>
      </c>
      <c r="J155">
        <f t="shared" si="68"/>
        <v>5.4276722013426384E-3</v>
      </c>
      <c r="K155">
        <f t="shared" si="69"/>
        <v>5.4276722013426388</v>
      </c>
      <c r="L155">
        <f t="shared" si="70"/>
        <v>3.7063290832505476</v>
      </c>
      <c r="M155">
        <f t="shared" si="71"/>
        <v>134.4057</v>
      </c>
      <c r="N155">
        <f t="shared" si="72"/>
        <v>100.65496150444226</v>
      </c>
      <c r="O155">
        <f t="shared" si="73"/>
        <v>7.4087006619124969</v>
      </c>
      <c r="P155">
        <f t="shared" si="74"/>
        <v>9.8929211602834464</v>
      </c>
      <c r="Q155">
        <f t="shared" si="75"/>
        <v>0.21459327618314064</v>
      </c>
      <c r="R155">
        <f t="shared" si="76"/>
        <v>2.4229365883849558</v>
      </c>
      <c r="S155">
        <f t="shared" si="77"/>
        <v>0.20456590913991035</v>
      </c>
      <c r="T155">
        <f t="shared" si="78"/>
        <v>0.12871555959762995</v>
      </c>
      <c r="U155">
        <f t="shared" si="79"/>
        <v>321.51669779999997</v>
      </c>
      <c r="V155">
        <f t="shared" si="80"/>
        <v>28.693528812799716</v>
      </c>
      <c r="W155">
        <f t="shared" si="81"/>
        <v>28.01576</v>
      </c>
      <c r="X155">
        <f t="shared" si="82"/>
        <v>3.7983276008514038</v>
      </c>
      <c r="Y155">
        <f t="shared" si="83"/>
        <v>50.285894323216759</v>
      </c>
      <c r="Z155">
        <f t="shared" si="84"/>
        <v>1.921273231087002</v>
      </c>
      <c r="AA155">
        <f t="shared" si="85"/>
        <v>3.8207001326015178</v>
      </c>
      <c r="AB155">
        <f t="shared" si="86"/>
        <v>1.8770543697644018</v>
      </c>
      <c r="AC155">
        <f t="shared" si="87"/>
        <v>-239.36034407921036</v>
      </c>
      <c r="AD155">
        <f t="shared" si="88"/>
        <v>13.165729767609845</v>
      </c>
      <c r="AE155">
        <f t="shared" si="89"/>
        <v>1.1852225803197449</v>
      </c>
      <c r="AF155">
        <f t="shared" si="90"/>
        <v>96.507306068719217</v>
      </c>
      <c r="AG155">
        <f t="shared" si="91"/>
        <v>-11.611894402504895</v>
      </c>
      <c r="AH155">
        <f t="shared" si="92"/>
        <v>5.4122110988464156</v>
      </c>
      <c r="AI155">
        <f t="shared" si="93"/>
        <v>3.7063290832505476</v>
      </c>
      <c r="AJ155">
        <v>123.0224603919884</v>
      </c>
      <c r="AK155">
        <v>130.62672121212111</v>
      </c>
      <c r="AL155">
        <v>-3.2098583107095129</v>
      </c>
      <c r="AM155">
        <v>64.447417224684315</v>
      </c>
      <c r="AN155">
        <f t="shared" si="94"/>
        <v>5.4276722013426388</v>
      </c>
      <c r="AO155">
        <v>19.779397492704462</v>
      </c>
      <c r="AP155">
        <v>26.11086303030303</v>
      </c>
      <c r="AQ155">
        <v>2.5505964375808939E-3</v>
      </c>
      <c r="AR155">
        <v>77.815107415045375</v>
      </c>
      <c r="AS155">
        <v>0</v>
      </c>
      <c r="AT155">
        <v>0</v>
      </c>
      <c r="AU155">
        <f t="shared" si="95"/>
        <v>1</v>
      </c>
      <c r="AV155">
        <f t="shared" si="96"/>
        <v>0</v>
      </c>
      <c r="AW155">
        <f t="shared" si="97"/>
        <v>38725.71407063178</v>
      </c>
      <c r="AX155">
        <f t="shared" si="98"/>
        <v>2000.008</v>
      </c>
      <c r="AY155">
        <f t="shared" si="99"/>
        <v>1681.20642</v>
      </c>
      <c r="AZ155">
        <f t="shared" si="100"/>
        <v>0.84059984760060957</v>
      </c>
      <c r="BA155">
        <f t="shared" si="101"/>
        <v>0.16075770586917651</v>
      </c>
      <c r="BB155">
        <v>6</v>
      </c>
      <c r="BC155">
        <v>0.5</v>
      </c>
      <c r="BD155" t="s">
        <v>355</v>
      </c>
      <c r="BE155">
        <v>2</v>
      </c>
      <c r="BF155" t="b">
        <v>1</v>
      </c>
      <c r="BG155">
        <v>1657567551.3</v>
      </c>
      <c r="BH155">
        <v>134.4057</v>
      </c>
      <c r="BI155">
        <v>121.34439999999999</v>
      </c>
      <c r="BJ155">
        <v>26.102509999999999</v>
      </c>
      <c r="BK155">
        <v>19.77741</v>
      </c>
      <c r="BL155">
        <v>135.93600000000001</v>
      </c>
      <c r="BM155">
        <v>26.19753</v>
      </c>
      <c r="BN155">
        <v>500.00209999999998</v>
      </c>
      <c r="BO155">
        <v>73.504909999999995</v>
      </c>
      <c r="BP155">
        <v>0.10001271</v>
      </c>
      <c r="BQ155">
        <v>28.11655</v>
      </c>
      <c r="BR155">
        <v>28.01576</v>
      </c>
      <c r="BS155">
        <v>999.9</v>
      </c>
      <c r="BT155">
        <v>0</v>
      </c>
      <c r="BU155">
        <v>0</v>
      </c>
      <c r="BV155">
        <v>10000.678</v>
      </c>
      <c r="BW155">
        <v>0</v>
      </c>
      <c r="BX155">
        <v>2114.3090000000002</v>
      </c>
      <c r="BY155">
        <v>13.061439999999999</v>
      </c>
      <c r="BZ155">
        <v>138.00800000000001</v>
      </c>
      <c r="CA155">
        <v>123.7927</v>
      </c>
      <c r="CB155">
        <v>6.3251079999999993</v>
      </c>
      <c r="CC155">
        <v>121.34439999999999</v>
      </c>
      <c r="CD155">
        <v>19.77741</v>
      </c>
      <c r="CE155">
        <v>1.918663</v>
      </c>
      <c r="CF155">
        <v>1.4537359999999999</v>
      </c>
      <c r="CG155">
        <v>16.788599999999999</v>
      </c>
      <c r="CH155">
        <v>12.49006</v>
      </c>
      <c r="CI155">
        <v>2000.008</v>
      </c>
      <c r="CJ155">
        <v>0.98000399999999988</v>
      </c>
      <c r="CK155">
        <v>1.9995599999999999E-2</v>
      </c>
      <c r="CL155">
        <v>0</v>
      </c>
      <c r="CM155">
        <v>2.4695999999999998</v>
      </c>
      <c r="CN155">
        <v>0</v>
      </c>
      <c r="CO155">
        <v>18180.36</v>
      </c>
      <c r="CP155">
        <v>16749.55</v>
      </c>
      <c r="CQ155">
        <v>44.936999999999998</v>
      </c>
      <c r="CR155">
        <v>47.324599999999997</v>
      </c>
      <c r="CS155">
        <v>45.311999999999998</v>
      </c>
      <c r="CT155">
        <v>45.987400000000001</v>
      </c>
      <c r="CU155">
        <v>43.811999999999998</v>
      </c>
      <c r="CV155">
        <v>1960.018</v>
      </c>
      <c r="CW155">
        <v>39.99</v>
      </c>
      <c r="CX155">
        <v>0</v>
      </c>
      <c r="CY155">
        <v>1657567554.5999999</v>
      </c>
      <c r="CZ155">
        <v>0</v>
      </c>
      <c r="DA155">
        <v>0</v>
      </c>
      <c r="DB155" t="s">
        <v>356</v>
      </c>
      <c r="DC155">
        <v>1657463822.5999999</v>
      </c>
      <c r="DD155">
        <v>1657463835.0999999</v>
      </c>
      <c r="DE155">
        <v>0</v>
      </c>
      <c r="DF155">
        <v>-2.657</v>
      </c>
      <c r="DG155">
        <v>-13.192</v>
      </c>
      <c r="DH155">
        <v>-3.9239999999999999</v>
      </c>
      <c r="DI155">
        <v>-0.217</v>
      </c>
      <c r="DJ155">
        <v>376</v>
      </c>
      <c r="DK155">
        <v>3</v>
      </c>
      <c r="DL155">
        <v>0.48</v>
      </c>
      <c r="DM155">
        <v>0.03</v>
      </c>
      <c r="DN155">
        <v>11.574559750000001</v>
      </c>
      <c r="DO155">
        <v>11.159816172607851</v>
      </c>
      <c r="DP155">
        <v>1.0738195579018091</v>
      </c>
      <c r="DQ155">
        <v>0</v>
      </c>
      <c r="DR155">
        <v>6.2965555000000002</v>
      </c>
      <c r="DS155">
        <v>8.9323902439011157E-2</v>
      </c>
      <c r="DT155">
        <v>2.1853823915964882E-2</v>
      </c>
      <c r="DU155">
        <v>1</v>
      </c>
      <c r="DV155">
        <v>1</v>
      </c>
      <c r="DW155">
        <v>2</v>
      </c>
      <c r="DX155" t="s">
        <v>357</v>
      </c>
      <c r="DY155">
        <v>2.9719600000000002</v>
      </c>
      <c r="DZ155">
        <v>2.7156099999999999</v>
      </c>
      <c r="EA155">
        <v>2.6707000000000002E-2</v>
      </c>
      <c r="EB155">
        <v>2.3423300000000001E-2</v>
      </c>
      <c r="EC155">
        <v>9.1749399999999995E-2</v>
      </c>
      <c r="ED155">
        <v>7.3976399999999998E-2</v>
      </c>
      <c r="EE155">
        <v>30319.8</v>
      </c>
      <c r="EF155">
        <v>30585.5</v>
      </c>
      <c r="EG155">
        <v>29007.7</v>
      </c>
      <c r="EH155">
        <v>29002.7</v>
      </c>
      <c r="EI155">
        <v>34923</v>
      </c>
      <c r="EJ155">
        <v>35669.599999999999</v>
      </c>
      <c r="EK155">
        <v>40862.6</v>
      </c>
      <c r="EL155">
        <v>41290.300000000003</v>
      </c>
      <c r="EM155">
        <v>1.8852199999999999</v>
      </c>
      <c r="EN155">
        <v>2.0077500000000001</v>
      </c>
      <c r="EO155">
        <v>3.6843099999999997E-2</v>
      </c>
      <c r="EP155">
        <v>0</v>
      </c>
      <c r="EQ155">
        <v>27.4129</v>
      </c>
      <c r="ER155">
        <v>999.9</v>
      </c>
      <c r="ES155">
        <v>26.5</v>
      </c>
      <c r="ET155">
        <v>40.4</v>
      </c>
      <c r="EU155">
        <v>27.303899999999999</v>
      </c>
      <c r="EV155">
        <v>61.774099999999997</v>
      </c>
      <c r="EW155">
        <v>25.288499999999999</v>
      </c>
      <c r="EX155">
        <v>2</v>
      </c>
      <c r="EY155">
        <v>0.708534</v>
      </c>
      <c r="EZ155">
        <v>6.9063999999999997</v>
      </c>
      <c r="FA155">
        <v>20.245000000000001</v>
      </c>
      <c r="FB155">
        <v>5.21624</v>
      </c>
      <c r="FC155">
        <v>12.0159</v>
      </c>
      <c r="FD155">
        <v>4.98665</v>
      </c>
      <c r="FE155">
        <v>3.28748</v>
      </c>
      <c r="FF155">
        <v>9672.7000000000007</v>
      </c>
      <c r="FG155">
        <v>9999</v>
      </c>
      <c r="FH155">
        <v>9999</v>
      </c>
      <c r="FI155">
        <v>143.69999999999999</v>
      </c>
      <c r="FJ155">
        <v>1.86768</v>
      </c>
      <c r="FK155">
        <v>1.8666499999999999</v>
      </c>
      <c r="FL155">
        <v>1.8661399999999999</v>
      </c>
      <c r="FM155">
        <v>1.8660000000000001</v>
      </c>
      <c r="FN155">
        <v>1.8678300000000001</v>
      </c>
      <c r="FO155">
        <v>1.8702000000000001</v>
      </c>
      <c r="FP155">
        <v>1.8689</v>
      </c>
      <c r="FQ155">
        <v>1.8702700000000001</v>
      </c>
      <c r="FR155">
        <v>0</v>
      </c>
      <c r="FS155">
        <v>0</v>
      </c>
      <c r="FT155">
        <v>0</v>
      </c>
      <c r="FU155">
        <v>0</v>
      </c>
      <c r="FV155" t="s">
        <v>358</v>
      </c>
      <c r="FW155" t="s">
        <v>359</v>
      </c>
      <c r="FX155" t="s">
        <v>360</v>
      </c>
      <c r="FY155" t="s">
        <v>360</v>
      </c>
      <c r="FZ155" t="s">
        <v>360</v>
      </c>
      <c r="GA155" t="s">
        <v>360</v>
      </c>
      <c r="GB155">
        <v>0</v>
      </c>
      <c r="GC155">
        <v>100</v>
      </c>
      <c r="GD155">
        <v>100</v>
      </c>
      <c r="GE155">
        <v>-1.522</v>
      </c>
      <c r="GF155">
        <v>-9.4899999999999998E-2</v>
      </c>
      <c r="GG155">
        <v>-1.416173661898785</v>
      </c>
      <c r="GH155">
        <v>-6.7673973195194002E-4</v>
      </c>
      <c r="GI155">
        <v>-1.250690455310944E-6</v>
      </c>
      <c r="GJ155">
        <v>3.8565111497720912E-10</v>
      </c>
      <c r="GK155">
        <v>-0.26405555660328678</v>
      </c>
      <c r="GL155">
        <v>-8.0097668062306809E-3</v>
      </c>
      <c r="GM155">
        <v>7.889985885015092E-4</v>
      </c>
      <c r="GN155">
        <v>-9.0450257093495313E-6</v>
      </c>
      <c r="GO155">
        <v>18</v>
      </c>
      <c r="GP155">
        <v>2288</v>
      </c>
      <c r="GQ155">
        <v>1</v>
      </c>
      <c r="GR155">
        <v>38</v>
      </c>
      <c r="GS155">
        <v>1728.9</v>
      </c>
      <c r="GT155">
        <v>1728.7</v>
      </c>
      <c r="GU155">
        <v>0.44799800000000001</v>
      </c>
      <c r="GV155">
        <v>2.2839399999999999</v>
      </c>
      <c r="GW155">
        <v>1.94702</v>
      </c>
      <c r="GX155">
        <v>2.7697799999999999</v>
      </c>
      <c r="GY155">
        <v>2.19482</v>
      </c>
      <c r="GZ155">
        <v>2.3815900000000001</v>
      </c>
      <c r="HA155">
        <v>44.473500000000001</v>
      </c>
      <c r="HB155">
        <v>13.3703</v>
      </c>
      <c r="HC155">
        <v>18</v>
      </c>
      <c r="HD155">
        <v>543.74599999999998</v>
      </c>
      <c r="HE155">
        <v>585.86500000000001</v>
      </c>
      <c r="HF155">
        <v>21.0413</v>
      </c>
      <c r="HG155">
        <v>35.517099999999999</v>
      </c>
      <c r="HH155">
        <v>30.002099999999999</v>
      </c>
      <c r="HI155">
        <v>35.197099999999999</v>
      </c>
      <c r="HJ155">
        <v>35.070099999999996</v>
      </c>
      <c r="HK155">
        <v>8.8186900000000001</v>
      </c>
      <c r="HL155">
        <v>22.281199999999998</v>
      </c>
      <c r="HM155">
        <v>0</v>
      </c>
      <c r="HN155">
        <v>21.0213</v>
      </c>
      <c r="HO155">
        <v>78.935500000000005</v>
      </c>
      <c r="HP155">
        <v>19.655799999999999</v>
      </c>
      <c r="HQ155">
        <v>99.2012</v>
      </c>
      <c r="HR155">
        <v>99.203900000000004</v>
      </c>
    </row>
    <row r="156" spans="1:226" x14ac:dyDescent="0.2">
      <c r="A156">
        <v>140</v>
      </c>
      <c r="B156">
        <v>1657567559.0999999</v>
      </c>
      <c r="C156">
        <v>2227.599999904633</v>
      </c>
      <c r="D156" t="s">
        <v>639</v>
      </c>
      <c r="E156" t="s">
        <v>640</v>
      </c>
      <c r="F156">
        <v>5</v>
      </c>
      <c r="G156" t="s">
        <v>598</v>
      </c>
      <c r="H156" t="s">
        <v>354</v>
      </c>
      <c r="I156">
        <v>1657567556.5999999</v>
      </c>
      <c r="J156">
        <f t="shared" si="68"/>
        <v>5.4408281262746062E-3</v>
      </c>
      <c r="K156">
        <f t="shared" si="69"/>
        <v>5.4408281262746065</v>
      </c>
      <c r="L156">
        <f t="shared" si="70"/>
        <v>3.0806149996037453</v>
      </c>
      <c r="M156">
        <f t="shared" si="71"/>
        <v>117.7676666666667</v>
      </c>
      <c r="N156">
        <f t="shared" si="72"/>
        <v>89.53469550240429</v>
      </c>
      <c r="O156">
        <f t="shared" si="73"/>
        <v>6.590243088090058</v>
      </c>
      <c r="P156">
        <f t="shared" si="74"/>
        <v>8.6683441195112234</v>
      </c>
      <c r="Q156">
        <f t="shared" si="75"/>
        <v>0.21524628404702817</v>
      </c>
      <c r="R156">
        <f t="shared" si="76"/>
        <v>2.4217456170956231</v>
      </c>
      <c r="S156">
        <f t="shared" si="77"/>
        <v>0.20515462818029273</v>
      </c>
      <c r="T156">
        <f t="shared" si="78"/>
        <v>0.12908890246675123</v>
      </c>
      <c r="U156">
        <f t="shared" si="79"/>
        <v>321.51524366666672</v>
      </c>
      <c r="V156">
        <f t="shared" si="80"/>
        <v>28.692839916262113</v>
      </c>
      <c r="W156">
        <f t="shared" si="81"/>
        <v>28.017199999999999</v>
      </c>
      <c r="X156">
        <f t="shared" si="82"/>
        <v>3.7986464335770935</v>
      </c>
      <c r="Y156">
        <f t="shared" si="83"/>
        <v>50.30742302233454</v>
      </c>
      <c r="Z156">
        <f t="shared" si="84"/>
        <v>1.9224472190031725</v>
      </c>
      <c r="AA156">
        <f t="shared" si="85"/>
        <v>3.8213987191307344</v>
      </c>
      <c r="AB156">
        <f t="shared" si="86"/>
        <v>1.876199214573921</v>
      </c>
      <c r="AC156">
        <f t="shared" si="87"/>
        <v>-239.94052036871014</v>
      </c>
      <c r="AD156">
        <f t="shared" si="88"/>
        <v>13.381067165717324</v>
      </c>
      <c r="AE156">
        <f t="shared" si="89"/>
        <v>1.2052278665404117</v>
      </c>
      <c r="AF156">
        <f t="shared" si="90"/>
        <v>96.161018330214347</v>
      </c>
      <c r="AG156">
        <f t="shared" si="91"/>
        <v>-12.322952852000965</v>
      </c>
      <c r="AH156">
        <f t="shared" si="92"/>
        <v>5.4504011496799976</v>
      </c>
      <c r="AI156">
        <f t="shared" si="93"/>
        <v>3.0806149996037453</v>
      </c>
      <c r="AJ156">
        <v>106.0960044622489</v>
      </c>
      <c r="AK156">
        <v>114.4927393939394</v>
      </c>
      <c r="AL156">
        <v>-3.2168229582806158</v>
      </c>
      <c r="AM156">
        <v>64.447417224684315</v>
      </c>
      <c r="AN156">
        <f t="shared" si="94"/>
        <v>5.4408281262746065</v>
      </c>
      <c r="AO156">
        <v>19.763053418213989</v>
      </c>
      <c r="AP156">
        <v>26.11923393939394</v>
      </c>
      <c r="AQ156">
        <v>5.0188851893664661E-4</v>
      </c>
      <c r="AR156">
        <v>77.815107415045375</v>
      </c>
      <c r="AS156">
        <v>0</v>
      </c>
      <c r="AT156">
        <v>0</v>
      </c>
      <c r="AU156">
        <f t="shared" si="95"/>
        <v>1</v>
      </c>
      <c r="AV156">
        <f t="shared" si="96"/>
        <v>0</v>
      </c>
      <c r="AW156">
        <f t="shared" si="97"/>
        <v>38696.263274461999</v>
      </c>
      <c r="AX156">
        <f t="shared" si="98"/>
        <v>1999.998888888889</v>
      </c>
      <c r="AY156">
        <f t="shared" si="99"/>
        <v>1681.1987666666669</v>
      </c>
      <c r="AZ156">
        <f t="shared" si="100"/>
        <v>0.84059985033325024</v>
      </c>
      <c r="BA156">
        <f t="shared" si="101"/>
        <v>0.16075771114317286</v>
      </c>
      <c r="BB156">
        <v>6</v>
      </c>
      <c r="BC156">
        <v>0.5</v>
      </c>
      <c r="BD156" t="s">
        <v>355</v>
      </c>
      <c r="BE156">
        <v>2</v>
      </c>
      <c r="BF156" t="b">
        <v>1</v>
      </c>
      <c r="BG156">
        <v>1657567556.5999999</v>
      </c>
      <c r="BH156">
        <v>117.7676666666667</v>
      </c>
      <c r="BI156">
        <v>103.7503555555555</v>
      </c>
      <c r="BJ156">
        <v>26.118266666666671</v>
      </c>
      <c r="BK156">
        <v>19.7486</v>
      </c>
      <c r="BL156">
        <v>119.2817777777778</v>
      </c>
      <c r="BM156">
        <v>26.21306666666667</v>
      </c>
      <c r="BN156">
        <v>499.99911111111112</v>
      </c>
      <c r="BO156">
        <v>73.505466666666678</v>
      </c>
      <c r="BP156">
        <v>0.1000004777777778</v>
      </c>
      <c r="BQ156">
        <v>28.119688888888891</v>
      </c>
      <c r="BR156">
        <v>28.017199999999999</v>
      </c>
      <c r="BS156">
        <v>999.90000000000009</v>
      </c>
      <c r="BT156">
        <v>0</v>
      </c>
      <c r="BU156">
        <v>0</v>
      </c>
      <c r="BV156">
        <v>9992.7788888888881</v>
      </c>
      <c r="BW156">
        <v>0</v>
      </c>
      <c r="BX156">
        <v>2119.052222222223</v>
      </c>
      <c r="BY156">
        <v>14.0175</v>
      </c>
      <c r="BZ156">
        <v>120.926</v>
      </c>
      <c r="CA156">
        <v>105.8405666666667</v>
      </c>
      <c r="CB156">
        <v>6.3696755555555553</v>
      </c>
      <c r="CC156">
        <v>103.7503555555555</v>
      </c>
      <c r="CD156">
        <v>19.7486</v>
      </c>
      <c r="CE156">
        <v>1.919834444444444</v>
      </c>
      <c r="CF156">
        <v>1.45163</v>
      </c>
      <c r="CG156">
        <v>16.798233333333329</v>
      </c>
      <c r="CH156">
        <v>12.467966666666671</v>
      </c>
      <c r="CI156">
        <v>1999.998888888889</v>
      </c>
      <c r="CJ156">
        <v>0.98000399999999999</v>
      </c>
      <c r="CK156">
        <v>1.9995599999999999E-2</v>
      </c>
      <c r="CL156">
        <v>0</v>
      </c>
      <c r="CM156">
        <v>2.1245333333333329</v>
      </c>
      <c r="CN156">
        <v>0</v>
      </c>
      <c r="CO156">
        <v>18187.566666666669</v>
      </c>
      <c r="CP156">
        <v>16749.477777777782</v>
      </c>
      <c r="CQ156">
        <v>44.950999999999993</v>
      </c>
      <c r="CR156">
        <v>47.368000000000002</v>
      </c>
      <c r="CS156">
        <v>45.311999999999998</v>
      </c>
      <c r="CT156">
        <v>46</v>
      </c>
      <c r="CU156">
        <v>43.854000000000013</v>
      </c>
      <c r="CV156">
        <v>1960.008888888889</v>
      </c>
      <c r="CW156">
        <v>39.99</v>
      </c>
      <c r="CX156">
        <v>0</v>
      </c>
      <c r="CY156">
        <v>1657567559.4000001</v>
      </c>
      <c r="CZ156">
        <v>0</v>
      </c>
      <c r="DA156">
        <v>0</v>
      </c>
      <c r="DB156" t="s">
        <v>356</v>
      </c>
      <c r="DC156">
        <v>1657463822.5999999</v>
      </c>
      <c r="DD156">
        <v>1657463835.0999999</v>
      </c>
      <c r="DE156">
        <v>0</v>
      </c>
      <c r="DF156">
        <v>-2.657</v>
      </c>
      <c r="DG156">
        <v>-13.192</v>
      </c>
      <c r="DH156">
        <v>-3.9239999999999999</v>
      </c>
      <c r="DI156">
        <v>-0.217</v>
      </c>
      <c r="DJ156">
        <v>376</v>
      </c>
      <c r="DK156">
        <v>3</v>
      </c>
      <c r="DL156">
        <v>0.48</v>
      </c>
      <c r="DM156">
        <v>0.03</v>
      </c>
      <c r="DN156">
        <v>12.498067499999999</v>
      </c>
      <c r="DO156">
        <v>11.209482551594739</v>
      </c>
      <c r="DP156">
        <v>1.078804404048181</v>
      </c>
      <c r="DQ156">
        <v>0</v>
      </c>
      <c r="DR156">
        <v>6.3103977499999999</v>
      </c>
      <c r="DS156">
        <v>0.3716218761725853</v>
      </c>
      <c r="DT156">
        <v>3.7109540652472378E-2</v>
      </c>
      <c r="DU156">
        <v>0</v>
      </c>
      <c r="DV156">
        <v>0</v>
      </c>
      <c r="DW156">
        <v>2</v>
      </c>
      <c r="DX156" t="s">
        <v>363</v>
      </c>
      <c r="DY156">
        <v>2.9719000000000002</v>
      </c>
      <c r="DZ156">
        <v>2.7156400000000001</v>
      </c>
      <c r="EA156">
        <v>2.3524300000000001E-2</v>
      </c>
      <c r="EB156">
        <v>2.0043100000000001E-2</v>
      </c>
      <c r="EC156">
        <v>9.1761400000000007E-2</v>
      </c>
      <c r="ED156">
        <v>7.38399E-2</v>
      </c>
      <c r="EE156">
        <v>30417.5</v>
      </c>
      <c r="EF156">
        <v>30690.2</v>
      </c>
      <c r="EG156">
        <v>29006.6</v>
      </c>
      <c r="EH156">
        <v>29001.7</v>
      </c>
      <c r="EI156">
        <v>34921.300000000003</v>
      </c>
      <c r="EJ156">
        <v>35673.300000000003</v>
      </c>
      <c r="EK156">
        <v>40861.300000000003</v>
      </c>
      <c r="EL156">
        <v>41288.6</v>
      </c>
      <c r="EM156">
        <v>1.88507</v>
      </c>
      <c r="EN156">
        <v>2.0073500000000002</v>
      </c>
      <c r="EO156">
        <v>3.7081500000000003E-2</v>
      </c>
      <c r="EP156">
        <v>0</v>
      </c>
      <c r="EQ156">
        <v>27.4176</v>
      </c>
      <c r="ER156">
        <v>999.9</v>
      </c>
      <c r="ES156">
        <v>26.5</v>
      </c>
      <c r="ET156">
        <v>40.4</v>
      </c>
      <c r="EU156">
        <v>27.304400000000001</v>
      </c>
      <c r="EV156">
        <v>61.724200000000003</v>
      </c>
      <c r="EW156">
        <v>25.3766</v>
      </c>
      <c r="EX156">
        <v>2</v>
      </c>
      <c r="EY156">
        <v>0.71054099999999998</v>
      </c>
      <c r="EZ156">
        <v>6.94299</v>
      </c>
      <c r="FA156">
        <v>20.243500000000001</v>
      </c>
      <c r="FB156">
        <v>5.2163899999999996</v>
      </c>
      <c r="FC156">
        <v>12.0159</v>
      </c>
      <c r="FD156">
        <v>4.9867999999999997</v>
      </c>
      <c r="FE156">
        <v>3.2874300000000001</v>
      </c>
      <c r="FF156">
        <v>9672.9</v>
      </c>
      <c r="FG156">
        <v>9999</v>
      </c>
      <c r="FH156">
        <v>9999</v>
      </c>
      <c r="FI156">
        <v>143.69999999999999</v>
      </c>
      <c r="FJ156">
        <v>1.86768</v>
      </c>
      <c r="FK156">
        <v>1.86663</v>
      </c>
      <c r="FL156">
        <v>1.86615</v>
      </c>
      <c r="FM156">
        <v>1.8660000000000001</v>
      </c>
      <c r="FN156">
        <v>1.8678399999999999</v>
      </c>
      <c r="FO156">
        <v>1.8702099999999999</v>
      </c>
      <c r="FP156">
        <v>1.8689</v>
      </c>
      <c r="FQ156">
        <v>1.8702700000000001</v>
      </c>
      <c r="FR156">
        <v>0</v>
      </c>
      <c r="FS156">
        <v>0</v>
      </c>
      <c r="FT156">
        <v>0</v>
      </c>
      <c r="FU156">
        <v>0</v>
      </c>
      <c r="FV156" t="s">
        <v>358</v>
      </c>
      <c r="FW156" t="s">
        <v>359</v>
      </c>
      <c r="FX156" t="s">
        <v>360</v>
      </c>
      <c r="FY156" t="s">
        <v>360</v>
      </c>
      <c r="FZ156" t="s">
        <v>360</v>
      </c>
      <c r="GA156" t="s">
        <v>360</v>
      </c>
      <c r="GB156">
        <v>0</v>
      </c>
      <c r="GC156">
        <v>100</v>
      </c>
      <c r="GD156">
        <v>100</v>
      </c>
      <c r="GE156">
        <v>-1.5069999999999999</v>
      </c>
      <c r="GF156">
        <v>-9.4799999999999995E-2</v>
      </c>
      <c r="GG156">
        <v>-1.416173661898785</v>
      </c>
      <c r="GH156">
        <v>-6.7673973195194002E-4</v>
      </c>
      <c r="GI156">
        <v>-1.250690455310944E-6</v>
      </c>
      <c r="GJ156">
        <v>3.8565111497720912E-10</v>
      </c>
      <c r="GK156">
        <v>-0.26405555660328678</v>
      </c>
      <c r="GL156">
        <v>-8.0097668062306809E-3</v>
      </c>
      <c r="GM156">
        <v>7.889985885015092E-4</v>
      </c>
      <c r="GN156">
        <v>-9.0450257093495313E-6</v>
      </c>
      <c r="GO156">
        <v>18</v>
      </c>
      <c r="GP156">
        <v>2288</v>
      </c>
      <c r="GQ156">
        <v>1</v>
      </c>
      <c r="GR156">
        <v>38</v>
      </c>
      <c r="GS156">
        <v>1728.9</v>
      </c>
      <c r="GT156">
        <v>1728.7</v>
      </c>
      <c r="GU156">
        <v>0.401611</v>
      </c>
      <c r="GV156">
        <v>2.2949199999999998</v>
      </c>
      <c r="GW156">
        <v>1.94702</v>
      </c>
      <c r="GX156">
        <v>2.7722199999999999</v>
      </c>
      <c r="GY156">
        <v>2.19482</v>
      </c>
      <c r="GZ156">
        <v>2.3950200000000001</v>
      </c>
      <c r="HA156">
        <v>44.501399999999997</v>
      </c>
      <c r="HB156">
        <v>13.361499999999999</v>
      </c>
      <c r="HC156">
        <v>18</v>
      </c>
      <c r="HD156">
        <v>543.80799999999999</v>
      </c>
      <c r="HE156">
        <v>585.73599999999999</v>
      </c>
      <c r="HF156">
        <v>21.025300000000001</v>
      </c>
      <c r="HG156">
        <v>35.54</v>
      </c>
      <c r="HH156">
        <v>30.001999999999999</v>
      </c>
      <c r="HI156">
        <v>35.218000000000004</v>
      </c>
      <c r="HJ156">
        <v>35.090699999999998</v>
      </c>
      <c r="HK156">
        <v>7.8544600000000004</v>
      </c>
      <c r="HL156">
        <v>22.281199999999998</v>
      </c>
      <c r="HM156">
        <v>0</v>
      </c>
      <c r="HN156">
        <v>21.004999999999999</v>
      </c>
      <c r="HO156">
        <v>65.578599999999994</v>
      </c>
      <c r="HP156">
        <v>19.621500000000001</v>
      </c>
      <c r="HQ156">
        <v>99.197599999999994</v>
      </c>
      <c r="HR156">
        <v>99.200199999999995</v>
      </c>
    </row>
    <row r="157" spans="1:226" x14ac:dyDescent="0.2">
      <c r="A157">
        <v>141</v>
      </c>
      <c r="B157">
        <v>1657567564.0999999</v>
      </c>
      <c r="C157">
        <v>2232.599999904633</v>
      </c>
      <c r="D157" t="s">
        <v>641</v>
      </c>
      <c r="E157" t="s">
        <v>642</v>
      </c>
      <c r="F157">
        <v>5</v>
      </c>
      <c r="G157" t="s">
        <v>598</v>
      </c>
      <c r="H157" t="s">
        <v>354</v>
      </c>
      <c r="I157">
        <v>1657567561.3</v>
      </c>
      <c r="J157">
        <f t="shared" si="68"/>
        <v>5.471299006316775E-3</v>
      </c>
      <c r="K157">
        <f t="shared" si="69"/>
        <v>5.4712990063167748</v>
      </c>
      <c r="L157">
        <f t="shared" si="70"/>
        <v>2.3352128452856302</v>
      </c>
      <c r="M157">
        <f t="shared" si="71"/>
        <v>103.06321</v>
      </c>
      <c r="N157">
        <f t="shared" si="72"/>
        <v>81.180132736102166</v>
      </c>
      <c r="O157">
        <f t="shared" si="73"/>
        <v>5.9754137550584012</v>
      </c>
      <c r="P157">
        <f t="shared" si="74"/>
        <v>7.586158114282016</v>
      </c>
      <c r="Q157">
        <f t="shared" si="75"/>
        <v>0.21638765209613001</v>
      </c>
      <c r="R157">
        <f t="shared" si="76"/>
        <v>2.4218157552247788</v>
      </c>
      <c r="S157">
        <f t="shared" si="77"/>
        <v>0.20619169244407942</v>
      </c>
      <c r="T157">
        <f t="shared" si="78"/>
        <v>0.12974583145058824</v>
      </c>
      <c r="U157">
        <f t="shared" si="79"/>
        <v>321.51175019999999</v>
      </c>
      <c r="V157">
        <f t="shared" si="80"/>
        <v>28.682860323937717</v>
      </c>
      <c r="W157">
        <f t="shared" si="81"/>
        <v>28.021070000000002</v>
      </c>
      <c r="X157">
        <f t="shared" si="82"/>
        <v>3.7995034122265903</v>
      </c>
      <c r="Y157">
        <f t="shared" si="83"/>
        <v>50.303941359886238</v>
      </c>
      <c r="Z157">
        <f t="shared" si="84"/>
        <v>1.9222583135890958</v>
      </c>
      <c r="AA157">
        <f t="shared" si="85"/>
        <v>3.8212876797004975</v>
      </c>
      <c r="AB157">
        <f t="shared" si="86"/>
        <v>1.8772450986374944</v>
      </c>
      <c r="AC157">
        <f t="shared" si="87"/>
        <v>-241.28428617856977</v>
      </c>
      <c r="AD157">
        <f t="shared" si="88"/>
        <v>12.811031029295689</v>
      </c>
      <c r="AE157">
        <f t="shared" si="89"/>
        <v>1.1538708779563243</v>
      </c>
      <c r="AF157">
        <f t="shared" si="90"/>
        <v>94.192365928682221</v>
      </c>
      <c r="AG157">
        <f t="shared" si="91"/>
        <v>-13.063436406126248</v>
      </c>
      <c r="AH157">
        <f t="shared" si="92"/>
        <v>5.477105852284641</v>
      </c>
      <c r="AI157">
        <f t="shared" si="93"/>
        <v>2.3352128452856302</v>
      </c>
      <c r="AJ157">
        <v>89.049356657578201</v>
      </c>
      <c r="AK157">
        <v>98.405609090909067</v>
      </c>
      <c r="AL157">
        <v>-3.229233954823842</v>
      </c>
      <c r="AM157">
        <v>64.447417224684315</v>
      </c>
      <c r="AN157">
        <f t="shared" si="94"/>
        <v>5.4712990063167748</v>
      </c>
      <c r="AO157">
        <v>19.716666580709969</v>
      </c>
      <c r="AP157">
        <v>26.111802424242441</v>
      </c>
      <c r="AQ157">
        <v>-2.6045281720507888E-4</v>
      </c>
      <c r="AR157">
        <v>77.815107415045375</v>
      </c>
      <c r="AS157">
        <v>0</v>
      </c>
      <c r="AT157">
        <v>0</v>
      </c>
      <c r="AU157">
        <f t="shared" si="95"/>
        <v>1</v>
      </c>
      <c r="AV157">
        <f t="shared" si="96"/>
        <v>0</v>
      </c>
      <c r="AW157">
        <f t="shared" si="97"/>
        <v>38698.066786981253</v>
      </c>
      <c r="AX157">
        <f t="shared" si="98"/>
        <v>1999.9770000000001</v>
      </c>
      <c r="AY157">
        <f t="shared" si="99"/>
        <v>1681.1803800000002</v>
      </c>
      <c r="AZ157">
        <f t="shared" si="100"/>
        <v>0.84059985689835437</v>
      </c>
      <c r="BA157">
        <f t="shared" si="101"/>
        <v>0.16075772381382386</v>
      </c>
      <c r="BB157">
        <v>6</v>
      </c>
      <c r="BC157">
        <v>0.5</v>
      </c>
      <c r="BD157" t="s">
        <v>355</v>
      </c>
      <c r="BE157">
        <v>2</v>
      </c>
      <c r="BF157" t="b">
        <v>1</v>
      </c>
      <c r="BG157">
        <v>1657567561.3</v>
      </c>
      <c r="BH157">
        <v>103.06321</v>
      </c>
      <c r="BI157">
        <v>88.064879999999988</v>
      </c>
      <c r="BJ157">
        <v>26.115210000000001</v>
      </c>
      <c r="BK157">
        <v>19.714500000000001</v>
      </c>
      <c r="BL157">
        <v>104.56334</v>
      </c>
      <c r="BM157">
        <v>26.210039999999999</v>
      </c>
      <c r="BN157">
        <v>500.01359999999988</v>
      </c>
      <c r="BO157">
        <v>73.506780000000006</v>
      </c>
      <c r="BP157">
        <v>0.10006879</v>
      </c>
      <c r="BQ157">
        <v>28.11919</v>
      </c>
      <c r="BR157">
        <v>28.021070000000002</v>
      </c>
      <c r="BS157">
        <v>999.9</v>
      </c>
      <c r="BT157">
        <v>0</v>
      </c>
      <c r="BU157">
        <v>0</v>
      </c>
      <c r="BV157">
        <v>9993.0610000000015</v>
      </c>
      <c r="BW157">
        <v>0</v>
      </c>
      <c r="BX157">
        <v>2120.143</v>
      </c>
      <c r="BY157">
        <v>14.99823</v>
      </c>
      <c r="BZ157">
        <v>105.82675</v>
      </c>
      <c r="CA157">
        <v>89.835970000000003</v>
      </c>
      <c r="CB157">
        <v>6.4006939999999997</v>
      </c>
      <c r="CC157">
        <v>88.064879999999988</v>
      </c>
      <c r="CD157">
        <v>19.714500000000001</v>
      </c>
      <c r="CE157">
        <v>1.9196439999999999</v>
      </c>
      <c r="CF157">
        <v>1.449149</v>
      </c>
      <c r="CG157">
        <v>16.796659999999999</v>
      </c>
      <c r="CH157">
        <v>12.44192</v>
      </c>
      <c r="CI157">
        <v>1999.9770000000001</v>
      </c>
      <c r="CJ157">
        <v>0.98000399999999988</v>
      </c>
      <c r="CK157">
        <v>1.9995599999999999E-2</v>
      </c>
      <c r="CL157">
        <v>0</v>
      </c>
      <c r="CM157">
        <v>2.1315400000000002</v>
      </c>
      <c r="CN157">
        <v>0</v>
      </c>
      <c r="CO157">
        <v>18194.45</v>
      </c>
      <c r="CP157">
        <v>16749.29</v>
      </c>
      <c r="CQ157">
        <v>45</v>
      </c>
      <c r="CR157">
        <v>47.375</v>
      </c>
      <c r="CS157">
        <v>45.368699999999997</v>
      </c>
      <c r="CT157">
        <v>46</v>
      </c>
      <c r="CU157">
        <v>43.875</v>
      </c>
      <c r="CV157">
        <v>1959.9870000000001</v>
      </c>
      <c r="CW157">
        <v>39.99</v>
      </c>
      <c r="CX157">
        <v>0</v>
      </c>
      <c r="CY157">
        <v>1657567564.8</v>
      </c>
      <c r="CZ157">
        <v>0</v>
      </c>
      <c r="DA157">
        <v>0</v>
      </c>
      <c r="DB157" t="s">
        <v>356</v>
      </c>
      <c r="DC157">
        <v>1657463822.5999999</v>
      </c>
      <c r="DD157">
        <v>1657463835.0999999</v>
      </c>
      <c r="DE157">
        <v>0</v>
      </c>
      <c r="DF157">
        <v>-2.657</v>
      </c>
      <c r="DG157">
        <v>-13.192</v>
      </c>
      <c r="DH157">
        <v>-3.9239999999999999</v>
      </c>
      <c r="DI157">
        <v>-0.217</v>
      </c>
      <c r="DJ157">
        <v>376</v>
      </c>
      <c r="DK157">
        <v>3</v>
      </c>
      <c r="DL157">
        <v>0.48</v>
      </c>
      <c r="DM157">
        <v>0.03</v>
      </c>
      <c r="DN157">
        <v>13.50323170731707</v>
      </c>
      <c r="DO157">
        <v>11.408836933797931</v>
      </c>
      <c r="DP157">
        <v>1.1257607575062241</v>
      </c>
      <c r="DQ157">
        <v>0</v>
      </c>
      <c r="DR157">
        <v>6.3449665853658548</v>
      </c>
      <c r="DS157">
        <v>0.4325491986062695</v>
      </c>
      <c r="DT157">
        <v>4.3076886372621997E-2</v>
      </c>
      <c r="DU157">
        <v>0</v>
      </c>
      <c r="DV157">
        <v>0</v>
      </c>
      <c r="DW157">
        <v>2</v>
      </c>
      <c r="DX157" t="s">
        <v>363</v>
      </c>
      <c r="DY157">
        <v>2.9718200000000001</v>
      </c>
      <c r="DZ157">
        <v>2.7156899999999999</v>
      </c>
      <c r="EA157">
        <v>2.0295000000000001E-2</v>
      </c>
      <c r="EB157">
        <v>1.65901E-2</v>
      </c>
      <c r="EC157">
        <v>9.1745499999999994E-2</v>
      </c>
      <c r="ED157">
        <v>7.3791800000000005E-2</v>
      </c>
      <c r="EE157">
        <v>30516.799999999999</v>
      </c>
      <c r="EF157">
        <v>30797</v>
      </c>
      <c r="EG157">
        <v>29005.5</v>
      </c>
      <c r="EH157">
        <v>29000.7</v>
      </c>
      <c r="EI157">
        <v>34920.6</v>
      </c>
      <c r="EJ157">
        <v>35674</v>
      </c>
      <c r="EK157">
        <v>40859.699999999997</v>
      </c>
      <c r="EL157">
        <v>41287.300000000003</v>
      </c>
      <c r="EM157">
        <v>1.88487</v>
      </c>
      <c r="EN157">
        <v>2.0066000000000002</v>
      </c>
      <c r="EO157">
        <v>3.6329E-2</v>
      </c>
      <c r="EP157">
        <v>0</v>
      </c>
      <c r="EQ157">
        <v>27.422799999999999</v>
      </c>
      <c r="ER157">
        <v>999.9</v>
      </c>
      <c r="ES157">
        <v>26.5</v>
      </c>
      <c r="ET157">
        <v>40.5</v>
      </c>
      <c r="EU157">
        <v>27.447800000000001</v>
      </c>
      <c r="EV157">
        <v>61.854199999999999</v>
      </c>
      <c r="EW157">
        <v>25.2684</v>
      </c>
      <c r="EX157">
        <v>2</v>
      </c>
      <c r="EY157">
        <v>0.71264000000000005</v>
      </c>
      <c r="EZ157">
        <v>7.0060799999999999</v>
      </c>
      <c r="FA157">
        <v>20.2407</v>
      </c>
      <c r="FB157">
        <v>5.2163899999999996</v>
      </c>
      <c r="FC157">
        <v>12.0159</v>
      </c>
      <c r="FD157">
        <v>4.9867999999999997</v>
      </c>
      <c r="FE157">
        <v>3.28748</v>
      </c>
      <c r="FF157">
        <v>9672.9</v>
      </c>
      <c r="FG157">
        <v>9999</v>
      </c>
      <c r="FH157">
        <v>9999</v>
      </c>
      <c r="FI157">
        <v>143.69999999999999</v>
      </c>
      <c r="FJ157">
        <v>1.86768</v>
      </c>
      <c r="FK157">
        <v>1.86666</v>
      </c>
      <c r="FL157">
        <v>1.86615</v>
      </c>
      <c r="FM157">
        <v>1.8660000000000001</v>
      </c>
      <c r="FN157">
        <v>1.8678300000000001</v>
      </c>
      <c r="FO157">
        <v>1.87022</v>
      </c>
      <c r="FP157">
        <v>1.8689100000000001</v>
      </c>
      <c r="FQ157">
        <v>1.8702700000000001</v>
      </c>
      <c r="FR157">
        <v>0</v>
      </c>
      <c r="FS157">
        <v>0</v>
      </c>
      <c r="FT157">
        <v>0</v>
      </c>
      <c r="FU157">
        <v>0</v>
      </c>
      <c r="FV157" t="s">
        <v>358</v>
      </c>
      <c r="FW157" t="s">
        <v>359</v>
      </c>
      <c r="FX157" t="s">
        <v>360</v>
      </c>
      <c r="FY157" t="s">
        <v>360</v>
      </c>
      <c r="FZ157" t="s">
        <v>360</v>
      </c>
      <c r="GA157" t="s">
        <v>360</v>
      </c>
      <c r="GB157">
        <v>0</v>
      </c>
      <c r="GC157">
        <v>100</v>
      </c>
      <c r="GD157">
        <v>100</v>
      </c>
      <c r="GE157">
        <v>-1.492</v>
      </c>
      <c r="GF157">
        <v>-9.4899999999999998E-2</v>
      </c>
      <c r="GG157">
        <v>-1.416173661898785</v>
      </c>
      <c r="GH157">
        <v>-6.7673973195194002E-4</v>
      </c>
      <c r="GI157">
        <v>-1.250690455310944E-6</v>
      </c>
      <c r="GJ157">
        <v>3.8565111497720912E-10</v>
      </c>
      <c r="GK157">
        <v>-0.26405555660328678</v>
      </c>
      <c r="GL157">
        <v>-8.0097668062306809E-3</v>
      </c>
      <c r="GM157">
        <v>7.889985885015092E-4</v>
      </c>
      <c r="GN157">
        <v>-9.0450257093495313E-6</v>
      </c>
      <c r="GO157">
        <v>18</v>
      </c>
      <c r="GP157">
        <v>2288</v>
      </c>
      <c r="GQ157">
        <v>1</v>
      </c>
      <c r="GR157">
        <v>38</v>
      </c>
      <c r="GS157">
        <v>1729</v>
      </c>
      <c r="GT157">
        <v>1728.8</v>
      </c>
      <c r="GU157">
        <v>0.34912100000000001</v>
      </c>
      <c r="GV157">
        <v>2.3010299999999999</v>
      </c>
      <c r="GW157">
        <v>1.94702</v>
      </c>
      <c r="GX157">
        <v>2.7697799999999999</v>
      </c>
      <c r="GY157">
        <v>2.19482</v>
      </c>
      <c r="GZ157">
        <v>2.3925800000000002</v>
      </c>
      <c r="HA157">
        <v>44.529299999999999</v>
      </c>
      <c r="HB157">
        <v>13.3528</v>
      </c>
      <c r="HC157">
        <v>18</v>
      </c>
      <c r="HD157">
        <v>543.83500000000004</v>
      </c>
      <c r="HE157">
        <v>585.33600000000001</v>
      </c>
      <c r="HF157">
        <v>21.010100000000001</v>
      </c>
      <c r="HG157">
        <v>35.562899999999999</v>
      </c>
      <c r="HH157">
        <v>30.001999999999999</v>
      </c>
      <c r="HI157">
        <v>35.238900000000001</v>
      </c>
      <c r="HJ157">
        <v>35.112099999999998</v>
      </c>
      <c r="HK157">
        <v>6.8309300000000004</v>
      </c>
      <c r="HL157">
        <v>22.559799999999999</v>
      </c>
      <c r="HM157">
        <v>0</v>
      </c>
      <c r="HN157">
        <v>20.9832</v>
      </c>
      <c r="HO157">
        <v>45.544199999999996</v>
      </c>
      <c r="HP157">
        <v>19.593399999999999</v>
      </c>
      <c r="HQ157">
        <v>99.193899999999999</v>
      </c>
      <c r="HR157">
        <v>99.196899999999999</v>
      </c>
    </row>
    <row r="158" spans="1:226" x14ac:dyDescent="0.2">
      <c r="A158">
        <v>142</v>
      </c>
      <c r="B158">
        <v>1657567661.0999999</v>
      </c>
      <c r="C158">
        <v>2329.599999904633</v>
      </c>
      <c r="D158" t="s">
        <v>643</v>
      </c>
      <c r="E158" t="s">
        <v>644</v>
      </c>
      <c r="F158">
        <v>5</v>
      </c>
      <c r="G158" t="s">
        <v>598</v>
      </c>
      <c r="H158" t="s">
        <v>354</v>
      </c>
      <c r="I158">
        <v>1657567658.0999999</v>
      </c>
      <c r="J158">
        <f t="shared" si="68"/>
        <v>6.1284038342759263E-3</v>
      </c>
      <c r="K158">
        <f t="shared" si="69"/>
        <v>6.1284038342759262</v>
      </c>
      <c r="L158">
        <f t="shared" si="70"/>
        <v>15.831321689049512</v>
      </c>
      <c r="M158">
        <f t="shared" si="71"/>
        <v>397.72981818181808</v>
      </c>
      <c r="N158">
        <f t="shared" si="72"/>
        <v>274.68818717361603</v>
      </c>
      <c r="O158">
        <f t="shared" si="73"/>
        <v>20.221327296250859</v>
      </c>
      <c r="P158">
        <f t="shared" si="74"/>
        <v>29.279107018350111</v>
      </c>
      <c r="Q158">
        <f t="shared" si="75"/>
        <v>0.24374458890830297</v>
      </c>
      <c r="R158">
        <f t="shared" si="76"/>
        <v>2.4245881578240938</v>
      </c>
      <c r="S158">
        <f t="shared" si="77"/>
        <v>0.23090373149535443</v>
      </c>
      <c r="T158">
        <f t="shared" si="78"/>
        <v>0.14541213476750031</v>
      </c>
      <c r="U158">
        <f t="shared" si="79"/>
        <v>321.51002427272726</v>
      </c>
      <c r="V158">
        <f t="shared" si="80"/>
        <v>28.568600508092675</v>
      </c>
      <c r="W158">
        <f t="shared" si="81"/>
        <v>28.025200000000009</v>
      </c>
      <c r="X158">
        <f t="shared" si="82"/>
        <v>3.8004181517164479</v>
      </c>
      <c r="Y158">
        <f t="shared" si="83"/>
        <v>50.049004272862938</v>
      </c>
      <c r="Z158">
        <f t="shared" si="84"/>
        <v>1.9225375171762396</v>
      </c>
      <c r="AA158">
        <f t="shared" si="85"/>
        <v>3.8413102220670119</v>
      </c>
      <c r="AB158">
        <f t="shared" si="86"/>
        <v>1.8778806345402084</v>
      </c>
      <c r="AC158">
        <f t="shared" si="87"/>
        <v>-270.26260909156832</v>
      </c>
      <c r="AD158">
        <f t="shared" si="88"/>
        <v>24.01817624914829</v>
      </c>
      <c r="AE158">
        <f t="shared" si="89"/>
        <v>2.1618195276431438</v>
      </c>
      <c r="AF158">
        <f t="shared" si="90"/>
        <v>77.4274109579504</v>
      </c>
      <c r="AG158">
        <f t="shared" si="91"/>
        <v>15.818892560250827</v>
      </c>
      <c r="AH158">
        <f t="shared" si="92"/>
        <v>6.1571819914308863</v>
      </c>
      <c r="AI158">
        <f t="shared" si="93"/>
        <v>15.831321689049512</v>
      </c>
      <c r="AJ158">
        <v>427.75857002225808</v>
      </c>
      <c r="AK158">
        <v>408.39347878787868</v>
      </c>
      <c r="AL158">
        <v>4.9311675919677667E-7</v>
      </c>
      <c r="AM158">
        <v>64.447417224684315</v>
      </c>
      <c r="AN158">
        <f t="shared" si="94"/>
        <v>6.1284038342759262</v>
      </c>
      <c r="AO158">
        <v>18.922427217279239</v>
      </c>
      <c r="AP158">
        <v>26.109207272727261</v>
      </c>
      <c r="AQ158">
        <v>-5.3173300298000534E-3</v>
      </c>
      <c r="AR158">
        <v>77.815107415045375</v>
      </c>
      <c r="AS158">
        <v>0</v>
      </c>
      <c r="AT158">
        <v>0</v>
      </c>
      <c r="AU158">
        <f t="shared" si="95"/>
        <v>1</v>
      </c>
      <c r="AV158">
        <f t="shared" si="96"/>
        <v>0</v>
      </c>
      <c r="AW158">
        <f t="shared" si="97"/>
        <v>38754.360586999806</v>
      </c>
      <c r="AX158">
        <f t="shared" si="98"/>
        <v>1999.9609090909089</v>
      </c>
      <c r="AY158">
        <f t="shared" si="99"/>
        <v>1681.1672999999998</v>
      </c>
      <c r="AZ158">
        <f t="shared" si="100"/>
        <v>0.84060007991065278</v>
      </c>
      <c r="BA158">
        <f t="shared" si="101"/>
        <v>0.1607581542275599</v>
      </c>
      <c r="BB158">
        <v>6</v>
      </c>
      <c r="BC158">
        <v>0.5</v>
      </c>
      <c r="BD158" t="s">
        <v>355</v>
      </c>
      <c r="BE158">
        <v>2</v>
      </c>
      <c r="BF158" t="b">
        <v>1</v>
      </c>
      <c r="BG158">
        <v>1657567658.0999999</v>
      </c>
      <c r="BH158">
        <v>397.72981818181808</v>
      </c>
      <c r="BI158">
        <v>419.65245454545459</v>
      </c>
      <c r="BJ158">
        <v>26.115909090909089</v>
      </c>
      <c r="BK158">
        <v>18.919827272727279</v>
      </c>
      <c r="BL158">
        <v>399.59145454545461</v>
      </c>
      <c r="BM158">
        <v>26.21071818181818</v>
      </c>
      <c r="BN158">
        <v>499.97054545454552</v>
      </c>
      <c r="BO158">
        <v>73.515754545454556</v>
      </c>
      <c r="BP158">
        <v>9.9814818181818185E-2</v>
      </c>
      <c r="BQ158">
        <v>28.208945454545461</v>
      </c>
      <c r="BR158">
        <v>28.025200000000009</v>
      </c>
      <c r="BS158">
        <v>999.9</v>
      </c>
      <c r="BT158">
        <v>0</v>
      </c>
      <c r="BU158">
        <v>0</v>
      </c>
      <c r="BV158">
        <v>10010.054545454541</v>
      </c>
      <c r="BW158">
        <v>0</v>
      </c>
      <c r="BX158">
        <v>2154.5018181818182</v>
      </c>
      <c r="BY158">
        <v>-21.922645454545449</v>
      </c>
      <c r="BZ158">
        <v>408.39545454545453</v>
      </c>
      <c r="CA158">
        <v>427.74545454545461</v>
      </c>
      <c r="CB158">
        <v>7.1960636363636361</v>
      </c>
      <c r="CC158">
        <v>419.65245454545459</v>
      </c>
      <c r="CD158">
        <v>18.919827272727279</v>
      </c>
      <c r="CE158">
        <v>1.9199290909090909</v>
      </c>
      <c r="CF158">
        <v>1.390905454545454</v>
      </c>
      <c r="CG158">
        <v>16.798999999999999</v>
      </c>
      <c r="CH158">
        <v>11.818854545454551</v>
      </c>
      <c r="CI158">
        <v>1999.9609090909089</v>
      </c>
      <c r="CJ158">
        <v>0.9799952727272726</v>
      </c>
      <c r="CK158">
        <v>2.000463636363636E-2</v>
      </c>
      <c r="CL158">
        <v>0</v>
      </c>
      <c r="CM158">
        <v>2.202454545454545</v>
      </c>
      <c r="CN158">
        <v>0</v>
      </c>
      <c r="CO158">
        <v>18573.736363636359</v>
      </c>
      <c r="CP158">
        <v>16749.118181818179</v>
      </c>
      <c r="CQ158">
        <v>45.311999999999998</v>
      </c>
      <c r="CR158">
        <v>47.772545454545458</v>
      </c>
      <c r="CS158">
        <v>45.698454545454553</v>
      </c>
      <c r="CT158">
        <v>46.425727272727272</v>
      </c>
      <c r="CU158">
        <v>44.186999999999998</v>
      </c>
      <c r="CV158">
        <v>1959.9563636363639</v>
      </c>
      <c r="CW158">
        <v>40.00454545454545</v>
      </c>
      <c r="CX158">
        <v>0</v>
      </c>
      <c r="CY158">
        <v>1657567661.4000001</v>
      </c>
      <c r="CZ158">
        <v>0</v>
      </c>
      <c r="DA158">
        <v>0</v>
      </c>
      <c r="DB158" t="s">
        <v>356</v>
      </c>
      <c r="DC158">
        <v>1657463822.5999999</v>
      </c>
      <c r="DD158">
        <v>1657463835.0999999</v>
      </c>
      <c r="DE158">
        <v>0</v>
      </c>
      <c r="DF158">
        <v>-2.657</v>
      </c>
      <c r="DG158">
        <v>-13.192</v>
      </c>
      <c r="DH158">
        <v>-3.9239999999999999</v>
      </c>
      <c r="DI158">
        <v>-0.217</v>
      </c>
      <c r="DJ158">
        <v>376</v>
      </c>
      <c r="DK158">
        <v>3</v>
      </c>
      <c r="DL158">
        <v>0.48</v>
      </c>
      <c r="DM158">
        <v>0.03</v>
      </c>
      <c r="DN158">
        <v>-21.759297560975611</v>
      </c>
      <c r="DO158">
        <v>-1.1592919860627131</v>
      </c>
      <c r="DP158">
        <v>0.1153725936256305</v>
      </c>
      <c r="DQ158">
        <v>0</v>
      </c>
      <c r="DR158">
        <v>7.1187599999999991</v>
      </c>
      <c r="DS158">
        <v>0.62551860627179368</v>
      </c>
      <c r="DT158">
        <v>6.3300716290787887E-2</v>
      </c>
      <c r="DU158">
        <v>0</v>
      </c>
      <c r="DV158">
        <v>0</v>
      </c>
      <c r="DW158">
        <v>2</v>
      </c>
      <c r="DX158" t="s">
        <v>363</v>
      </c>
      <c r="DY158">
        <v>2.9708399999999999</v>
      </c>
      <c r="DZ158">
        <v>2.7152599999999998</v>
      </c>
      <c r="EA158">
        <v>7.2687100000000004E-2</v>
      </c>
      <c r="EB158">
        <v>7.4742199999999995E-2</v>
      </c>
      <c r="EC158">
        <v>9.16574E-2</v>
      </c>
      <c r="ED158">
        <v>7.1594099999999994E-2</v>
      </c>
      <c r="EE158">
        <v>28862.799999999999</v>
      </c>
      <c r="EF158">
        <v>28953.8</v>
      </c>
      <c r="EG158">
        <v>28985.9</v>
      </c>
      <c r="EH158">
        <v>28980.2</v>
      </c>
      <c r="EI158">
        <v>34901.199999999997</v>
      </c>
      <c r="EJ158">
        <v>35733.800000000003</v>
      </c>
      <c r="EK158">
        <v>40831.1</v>
      </c>
      <c r="EL158">
        <v>41258.1</v>
      </c>
      <c r="EM158">
        <v>1.8808</v>
      </c>
      <c r="EN158">
        <v>2</v>
      </c>
      <c r="EO158">
        <v>2.84985E-2</v>
      </c>
      <c r="EP158">
        <v>0</v>
      </c>
      <c r="EQ158">
        <v>27.549600000000002</v>
      </c>
      <c r="ER158">
        <v>999.9</v>
      </c>
      <c r="ES158">
        <v>25.9</v>
      </c>
      <c r="ET158">
        <v>40.799999999999997</v>
      </c>
      <c r="EU158">
        <v>27.257300000000001</v>
      </c>
      <c r="EV158">
        <v>61.874200000000002</v>
      </c>
      <c r="EW158">
        <v>25.296500000000002</v>
      </c>
      <c r="EX158">
        <v>2</v>
      </c>
      <c r="EY158">
        <v>0.75113300000000005</v>
      </c>
      <c r="EZ158">
        <v>7.29129</v>
      </c>
      <c r="FA158">
        <v>20.229099999999999</v>
      </c>
      <c r="FB158">
        <v>5.2196899999999999</v>
      </c>
      <c r="FC158">
        <v>12.0159</v>
      </c>
      <c r="FD158">
        <v>4.9872500000000004</v>
      </c>
      <c r="FE158">
        <v>3.2880799999999999</v>
      </c>
      <c r="FF158">
        <v>9675.2000000000007</v>
      </c>
      <c r="FG158">
        <v>9999</v>
      </c>
      <c r="FH158">
        <v>9999</v>
      </c>
      <c r="FI158">
        <v>143.69999999999999</v>
      </c>
      <c r="FJ158">
        <v>1.86768</v>
      </c>
      <c r="FK158">
        <v>1.8666700000000001</v>
      </c>
      <c r="FL158">
        <v>1.86615</v>
      </c>
      <c r="FM158">
        <v>1.8660000000000001</v>
      </c>
      <c r="FN158">
        <v>1.86788</v>
      </c>
      <c r="FO158">
        <v>1.87026</v>
      </c>
      <c r="FP158">
        <v>1.8689</v>
      </c>
      <c r="FQ158">
        <v>1.8702700000000001</v>
      </c>
      <c r="FR158">
        <v>0</v>
      </c>
      <c r="FS158">
        <v>0</v>
      </c>
      <c r="FT158">
        <v>0</v>
      </c>
      <c r="FU158">
        <v>0</v>
      </c>
      <c r="FV158" t="s">
        <v>358</v>
      </c>
      <c r="FW158" t="s">
        <v>359</v>
      </c>
      <c r="FX158" t="s">
        <v>360</v>
      </c>
      <c r="FY158" t="s">
        <v>360</v>
      </c>
      <c r="FZ158" t="s">
        <v>360</v>
      </c>
      <c r="GA158" t="s">
        <v>360</v>
      </c>
      <c r="GB158">
        <v>0</v>
      </c>
      <c r="GC158">
        <v>100</v>
      </c>
      <c r="GD158">
        <v>100</v>
      </c>
      <c r="GE158">
        <v>-1.861</v>
      </c>
      <c r="GF158">
        <v>-9.4899999999999998E-2</v>
      </c>
      <c r="GG158">
        <v>-1.416173661898785</v>
      </c>
      <c r="GH158">
        <v>-6.7673973195194002E-4</v>
      </c>
      <c r="GI158">
        <v>-1.250690455310944E-6</v>
      </c>
      <c r="GJ158">
        <v>3.8565111497720912E-10</v>
      </c>
      <c r="GK158">
        <v>-0.26405555660328678</v>
      </c>
      <c r="GL158">
        <v>-8.0097668062306809E-3</v>
      </c>
      <c r="GM158">
        <v>7.889985885015092E-4</v>
      </c>
      <c r="GN158">
        <v>-9.0450257093495313E-6</v>
      </c>
      <c r="GO158">
        <v>18</v>
      </c>
      <c r="GP158">
        <v>2288</v>
      </c>
      <c r="GQ158">
        <v>1</v>
      </c>
      <c r="GR158">
        <v>38</v>
      </c>
      <c r="GS158">
        <v>1730.6</v>
      </c>
      <c r="GT158">
        <v>1730.4</v>
      </c>
      <c r="GU158">
        <v>1.33057</v>
      </c>
      <c r="GV158">
        <v>2.2644000000000002</v>
      </c>
      <c r="GW158">
        <v>1.94702</v>
      </c>
      <c r="GX158">
        <v>2.7709999999999999</v>
      </c>
      <c r="GY158">
        <v>2.19482</v>
      </c>
      <c r="GZ158">
        <v>2.4060100000000002</v>
      </c>
      <c r="HA158">
        <v>44.865900000000003</v>
      </c>
      <c r="HB158">
        <v>13.326499999999999</v>
      </c>
      <c r="HC158">
        <v>18</v>
      </c>
      <c r="HD158">
        <v>544.298</v>
      </c>
      <c r="HE158">
        <v>583.81700000000001</v>
      </c>
      <c r="HF158">
        <v>21.173400000000001</v>
      </c>
      <c r="HG158">
        <v>36.006799999999998</v>
      </c>
      <c r="HH158">
        <v>30.001899999999999</v>
      </c>
      <c r="HI158">
        <v>35.656599999999997</v>
      </c>
      <c r="HJ158">
        <v>35.520800000000001</v>
      </c>
      <c r="HK158">
        <v>26.726700000000001</v>
      </c>
      <c r="HL158">
        <v>24.542899999999999</v>
      </c>
      <c r="HM158">
        <v>0</v>
      </c>
      <c r="HN158">
        <v>21.157699999999998</v>
      </c>
      <c r="HO158">
        <v>426.36500000000001</v>
      </c>
      <c r="HP158">
        <v>18.883400000000002</v>
      </c>
      <c r="HQ158">
        <v>99.125399999999999</v>
      </c>
      <c r="HR158">
        <v>99.1267</v>
      </c>
    </row>
    <row r="159" spans="1:226" x14ac:dyDescent="0.2">
      <c r="A159">
        <v>143</v>
      </c>
      <c r="B159">
        <v>1657567666.0999999</v>
      </c>
      <c r="C159">
        <v>2334.599999904633</v>
      </c>
      <c r="D159" t="s">
        <v>645</v>
      </c>
      <c r="E159" t="s">
        <v>646</v>
      </c>
      <c r="F159">
        <v>5</v>
      </c>
      <c r="G159" t="s">
        <v>598</v>
      </c>
      <c r="H159" t="s">
        <v>354</v>
      </c>
      <c r="I159">
        <v>1657567663.5999999</v>
      </c>
      <c r="J159">
        <f t="shared" si="68"/>
        <v>6.1705077317363889E-3</v>
      </c>
      <c r="K159">
        <f t="shared" si="69"/>
        <v>6.1705077317363886</v>
      </c>
      <c r="L159">
        <f t="shared" si="70"/>
        <v>15.904025644456869</v>
      </c>
      <c r="M159">
        <f t="shared" si="71"/>
        <v>397.67733333333331</v>
      </c>
      <c r="N159">
        <f t="shared" si="72"/>
        <v>275.02639627407075</v>
      </c>
      <c r="O159">
        <f t="shared" si="73"/>
        <v>20.246086096492608</v>
      </c>
      <c r="P159">
        <f t="shared" si="74"/>
        <v>29.275042826314102</v>
      </c>
      <c r="Q159">
        <f t="shared" si="75"/>
        <v>0.24582194539078692</v>
      </c>
      <c r="R159">
        <f t="shared" si="76"/>
        <v>2.4230996818160802</v>
      </c>
      <c r="S159">
        <f t="shared" si="77"/>
        <v>0.232760011233965</v>
      </c>
      <c r="T159">
        <f t="shared" si="78"/>
        <v>0.14659070576953459</v>
      </c>
      <c r="U159">
        <f t="shared" si="79"/>
        <v>321.51409633333338</v>
      </c>
      <c r="V159">
        <f t="shared" si="80"/>
        <v>28.557069903764873</v>
      </c>
      <c r="W159">
        <f t="shared" si="81"/>
        <v>28.014155555555551</v>
      </c>
      <c r="X159">
        <f t="shared" si="82"/>
        <v>3.7979723857145467</v>
      </c>
      <c r="Y159">
        <f t="shared" si="83"/>
        <v>50.037706927731094</v>
      </c>
      <c r="Z159">
        <f t="shared" si="84"/>
        <v>1.9222463981345614</v>
      </c>
      <c r="AA159">
        <f t="shared" si="85"/>
        <v>3.8415957008398496</v>
      </c>
      <c r="AB159">
        <f t="shared" si="86"/>
        <v>1.8757259875799852</v>
      </c>
      <c r="AC159">
        <f t="shared" si="87"/>
        <v>-272.11939096957474</v>
      </c>
      <c r="AD159">
        <f t="shared" si="88"/>
        <v>25.613002352366323</v>
      </c>
      <c r="AE159">
        <f t="shared" si="89"/>
        <v>2.3066700163760263</v>
      </c>
      <c r="AF159">
        <f t="shared" si="90"/>
        <v>77.314377732500986</v>
      </c>
      <c r="AG159">
        <f t="shared" si="91"/>
        <v>16.4976629948926</v>
      </c>
      <c r="AH159">
        <f t="shared" si="92"/>
        <v>6.169905895863697</v>
      </c>
      <c r="AI159">
        <f t="shared" si="93"/>
        <v>15.904025644456869</v>
      </c>
      <c r="AJ159">
        <v>428.13365411887997</v>
      </c>
      <c r="AK159">
        <v>408.45789090909102</v>
      </c>
      <c r="AL159">
        <v>5.8449330267446711E-2</v>
      </c>
      <c r="AM159">
        <v>64.447417224684315</v>
      </c>
      <c r="AN159">
        <f t="shared" si="94"/>
        <v>6.1705077317363886</v>
      </c>
      <c r="AO159">
        <v>18.904462589683678</v>
      </c>
      <c r="AP159">
        <v>26.114328484848478</v>
      </c>
      <c r="AQ159">
        <v>4.7908369317876422E-4</v>
      </c>
      <c r="AR159">
        <v>77.815107415045375</v>
      </c>
      <c r="AS159">
        <v>0</v>
      </c>
      <c r="AT159">
        <v>0</v>
      </c>
      <c r="AU159">
        <f t="shared" si="95"/>
        <v>1</v>
      </c>
      <c r="AV159">
        <f t="shared" si="96"/>
        <v>0</v>
      </c>
      <c r="AW159">
        <f t="shared" si="97"/>
        <v>38717.870753119365</v>
      </c>
      <c r="AX159">
        <f t="shared" si="98"/>
        <v>1999.984444444445</v>
      </c>
      <c r="AY159">
        <f t="shared" si="99"/>
        <v>1681.1872333333336</v>
      </c>
      <c r="AZ159">
        <f t="shared" si="100"/>
        <v>0.84060015466786953</v>
      </c>
      <c r="BA159">
        <f t="shared" si="101"/>
        <v>0.16075829850898837</v>
      </c>
      <c r="BB159">
        <v>6</v>
      </c>
      <c r="BC159">
        <v>0.5</v>
      </c>
      <c r="BD159" t="s">
        <v>355</v>
      </c>
      <c r="BE159">
        <v>2</v>
      </c>
      <c r="BF159" t="b">
        <v>1</v>
      </c>
      <c r="BG159">
        <v>1657567663.5999999</v>
      </c>
      <c r="BH159">
        <v>397.67733333333331</v>
      </c>
      <c r="BI159">
        <v>420.42144444444438</v>
      </c>
      <c r="BJ159">
        <v>26.112133333333329</v>
      </c>
      <c r="BK159">
        <v>18.900766666666669</v>
      </c>
      <c r="BL159">
        <v>399.53911111111108</v>
      </c>
      <c r="BM159">
        <v>26.20698888888889</v>
      </c>
      <c r="BN159">
        <v>499.94377777777783</v>
      </c>
      <c r="BO159">
        <v>73.5151888888889</v>
      </c>
      <c r="BP159">
        <v>9.9876322222222216E-2</v>
      </c>
      <c r="BQ159">
        <v>28.210222222222221</v>
      </c>
      <c r="BR159">
        <v>28.014155555555551</v>
      </c>
      <c r="BS159">
        <v>999.90000000000009</v>
      </c>
      <c r="BT159">
        <v>0</v>
      </c>
      <c r="BU159">
        <v>0</v>
      </c>
      <c r="BV159">
        <v>10000.351111111109</v>
      </c>
      <c r="BW159">
        <v>0</v>
      </c>
      <c r="BX159">
        <v>2151.3311111111111</v>
      </c>
      <c r="BY159">
        <v>-22.743988888888889</v>
      </c>
      <c r="BZ159">
        <v>408.34</v>
      </c>
      <c r="CA159">
        <v>428.52077777777782</v>
      </c>
      <c r="CB159">
        <v>7.2113566666666662</v>
      </c>
      <c r="CC159">
        <v>420.42144444444438</v>
      </c>
      <c r="CD159">
        <v>18.900766666666669</v>
      </c>
      <c r="CE159">
        <v>1.9196366666666671</v>
      </c>
      <c r="CF159">
        <v>1.3894922222222219</v>
      </c>
      <c r="CG159">
        <v>16.796600000000002</v>
      </c>
      <c r="CH159">
        <v>11.803444444444439</v>
      </c>
      <c r="CI159">
        <v>1999.984444444445</v>
      </c>
      <c r="CJ159">
        <v>0.97999299999999989</v>
      </c>
      <c r="CK159">
        <v>2.0006900000000001E-2</v>
      </c>
      <c r="CL159">
        <v>0</v>
      </c>
      <c r="CM159">
        <v>2.2155333333333331</v>
      </c>
      <c r="CN159">
        <v>0</v>
      </c>
      <c r="CO159">
        <v>18577.555555555551</v>
      </c>
      <c r="CP159">
        <v>16749.288888888888</v>
      </c>
      <c r="CQ159">
        <v>45.360999999999997</v>
      </c>
      <c r="CR159">
        <v>47.811999999999998</v>
      </c>
      <c r="CS159">
        <v>45.743000000000002</v>
      </c>
      <c r="CT159">
        <v>46.436999999999998</v>
      </c>
      <c r="CU159">
        <v>44.228999999999999</v>
      </c>
      <c r="CV159">
        <v>1959.974444444445</v>
      </c>
      <c r="CW159">
        <v>40.01</v>
      </c>
      <c r="CX159">
        <v>0</v>
      </c>
      <c r="CY159">
        <v>1657567666.8</v>
      </c>
      <c r="CZ159">
        <v>0</v>
      </c>
      <c r="DA159">
        <v>0</v>
      </c>
      <c r="DB159" t="s">
        <v>356</v>
      </c>
      <c r="DC159">
        <v>1657463822.5999999</v>
      </c>
      <c r="DD159">
        <v>1657463835.0999999</v>
      </c>
      <c r="DE159">
        <v>0</v>
      </c>
      <c r="DF159">
        <v>-2.657</v>
      </c>
      <c r="DG159">
        <v>-13.192</v>
      </c>
      <c r="DH159">
        <v>-3.9239999999999999</v>
      </c>
      <c r="DI159">
        <v>-0.217</v>
      </c>
      <c r="DJ159">
        <v>376</v>
      </c>
      <c r="DK159">
        <v>3</v>
      </c>
      <c r="DL159">
        <v>0.48</v>
      </c>
      <c r="DM159">
        <v>0.03</v>
      </c>
      <c r="DN159">
        <v>-22.030585365853661</v>
      </c>
      <c r="DO159">
        <v>-3.6203832752613239</v>
      </c>
      <c r="DP159">
        <v>0.52817115138153392</v>
      </c>
      <c r="DQ159">
        <v>0</v>
      </c>
      <c r="DR159">
        <v>7.166465365853659</v>
      </c>
      <c r="DS159">
        <v>0.44675351916377931</v>
      </c>
      <c r="DT159">
        <v>4.8263148800956022E-2</v>
      </c>
      <c r="DU159">
        <v>0</v>
      </c>
      <c r="DV159">
        <v>0</v>
      </c>
      <c r="DW159">
        <v>2</v>
      </c>
      <c r="DX159" t="s">
        <v>363</v>
      </c>
      <c r="DY159">
        <v>2.9712700000000001</v>
      </c>
      <c r="DZ159">
        <v>2.7156199999999999</v>
      </c>
      <c r="EA159">
        <v>7.2714899999999999E-2</v>
      </c>
      <c r="EB159">
        <v>7.51777E-2</v>
      </c>
      <c r="EC159">
        <v>9.1667999999999999E-2</v>
      </c>
      <c r="ED159">
        <v>7.1549100000000004E-2</v>
      </c>
      <c r="EE159">
        <v>28861.1</v>
      </c>
      <c r="EF159">
        <v>28939.5</v>
      </c>
      <c r="EG159">
        <v>28985.200000000001</v>
      </c>
      <c r="EH159">
        <v>28979.5</v>
      </c>
      <c r="EI159">
        <v>34900.300000000003</v>
      </c>
      <c r="EJ159">
        <v>35734.9</v>
      </c>
      <c r="EK159">
        <v>40830.5</v>
      </c>
      <c r="EL159">
        <v>41257.300000000003</v>
      </c>
      <c r="EM159">
        <v>1.8810500000000001</v>
      </c>
      <c r="EN159">
        <v>1.9993700000000001</v>
      </c>
      <c r="EO159">
        <v>2.8021600000000001E-2</v>
      </c>
      <c r="EP159">
        <v>0</v>
      </c>
      <c r="EQ159">
        <v>27.5578</v>
      </c>
      <c r="ER159">
        <v>999.9</v>
      </c>
      <c r="ES159">
        <v>25.8</v>
      </c>
      <c r="ET159">
        <v>40.799999999999997</v>
      </c>
      <c r="EU159">
        <v>27.150600000000001</v>
      </c>
      <c r="EV159">
        <v>61.734200000000001</v>
      </c>
      <c r="EW159">
        <v>25.2804</v>
      </c>
      <c r="EX159">
        <v>2</v>
      </c>
      <c r="EY159">
        <v>0.75285299999999999</v>
      </c>
      <c r="EZ159">
        <v>7.2715399999999999</v>
      </c>
      <c r="FA159">
        <v>20.229700000000001</v>
      </c>
      <c r="FB159">
        <v>5.2166899999999998</v>
      </c>
      <c r="FC159">
        <v>12.0159</v>
      </c>
      <c r="FD159">
        <v>4.9865000000000004</v>
      </c>
      <c r="FE159">
        <v>3.2873999999999999</v>
      </c>
      <c r="FF159">
        <v>9675.4</v>
      </c>
      <c r="FG159">
        <v>9999</v>
      </c>
      <c r="FH159">
        <v>9999</v>
      </c>
      <c r="FI159">
        <v>143.69999999999999</v>
      </c>
      <c r="FJ159">
        <v>1.86768</v>
      </c>
      <c r="FK159">
        <v>1.8666799999999999</v>
      </c>
      <c r="FL159">
        <v>1.8661399999999999</v>
      </c>
      <c r="FM159">
        <v>1.86599</v>
      </c>
      <c r="FN159">
        <v>1.8678399999999999</v>
      </c>
      <c r="FO159">
        <v>1.8702399999999999</v>
      </c>
      <c r="FP159">
        <v>1.8689</v>
      </c>
      <c r="FQ159">
        <v>1.8702700000000001</v>
      </c>
      <c r="FR159">
        <v>0</v>
      </c>
      <c r="FS159">
        <v>0</v>
      </c>
      <c r="FT159">
        <v>0</v>
      </c>
      <c r="FU159">
        <v>0</v>
      </c>
      <c r="FV159" t="s">
        <v>358</v>
      </c>
      <c r="FW159" t="s">
        <v>359</v>
      </c>
      <c r="FX159" t="s">
        <v>360</v>
      </c>
      <c r="FY159" t="s">
        <v>360</v>
      </c>
      <c r="FZ159" t="s">
        <v>360</v>
      </c>
      <c r="GA159" t="s">
        <v>360</v>
      </c>
      <c r="GB159">
        <v>0</v>
      </c>
      <c r="GC159">
        <v>100</v>
      </c>
      <c r="GD159">
        <v>100</v>
      </c>
      <c r="GE159">
        <v>-1.8620000000000001</v>
      </c>
      <c r="GF159">
        <v>-9.4799999999999995E-2</v>
      </c>
      <c r="GG159">
        <v>-1.416173661898785</v>
      </c>
      <c r="GH159">
        <v>-6.7673973195194002E-4</v>
      </c>
      <c r="GI159">
        <v>-1.250690455310944E-6</v>
      </c>
      <c r="GJ159">
        <v>3.8565111497720912E-10</v>
      </c>
      <c r="GK159">
        <v>-0.26405555660328678</v>
      </c>
      <c r="GL159">
        <v>-8.0097668062306809E-3</v>
      </c>
      <c r="GM159">
        <v>7.889985885015092E-4</v>
      </c>
      <c r="GN159">
        <v>-9.0450257093495313E-6</v>
      </c>
      <c r="GO159">
        <v>18</v>
      </c>
      <c r="GP159">
        <v>2288</v>
      </c>
      <c r="GQ159">
        <v>1</v>
      </c>
      <c r="GR159">
        <v>38</v>
      </c>
      <c r="GS159">
        <v>1730.7</v>
      </c>
      <c r="GT159">
        <v>1730.5</v>
      </c>
      <c r="GU159">
        <v>1.3549800000000001</v>
      </c>
      <c r="GV159">
        <v>2.2668499999999998</v>
      </c>
      <c r="GW159">
        <v>1.94702</v>
      </c>
      <c r="GX159">
        <v>2.7709999999999999</v>
      </c>
      <c r="GY159">
        <v>2.19482</v>
      </c>
      <c r="GZ159">
        <v>2.36328</v>
      </c>
      <c r="HA159">
        <v>44.893999999999998</v>
      </c>
      <c r="HB159">
        <v>13.308999999999999</v>
      </c>
      <c r="HC159">
        <v>18</v>
      </c>
      <c r="HD159">
        <v>544.64700000000005</v>
      </c>
      <c r="HE159">
        <v>583.51700000000005</v>
      </c>
      <c r="HF159">
        <v>21.145499999999998</v>
      </c>
      <c r="HG159">
        <v>36.029299999999999</v>
      </c>
      <c r="HH159">
        <v>30.0017</v>
      </c>
      <c r="HI159">
        <v>35.677900000000001</v>
      </c>
      <c r="HJ159">
        <v>35.542499999999997</v>
      </c>
      <c r="HK159">
        <v>27.221599999999999</v>
      </c>
      <c r="HL159">
        <v>24.542899999999999</v>
      </c>
      <c r="HM159">
        <v>0</v>
      </c>
      <c r="HN159">
        <v>21.141100000000002</v>
      </c>
      <c r="HO159">
        <v>439.96600000000001</v>
      </c>
      <c r="HP159">
        <v>18.8475</v>
      </c>
      <c r="HQ159">
        <v>99.123599999999996</v>
      </c>
      <c r="HR159">
        <v>99.124799999999993</v>
      </c>
    </row>
    <row r="160" spans="1:226" x14ac:dyDescent="0.2">
      <c r="A160">
        <v>144</v>
      </c>
      <c r="B160">
        <v>1657567671.0999999</v>
      </c>
      <c r="C160">
        <v>2339.599999904633</v>
      </c>
      <c r="D160" t="s">
        <v>647</v>
      </c>
      <c r="E160" t="s">
        <v>648</v>
      </c>
      <c r="F160">
        <v>5</v>
      </c>
      <c r="G160" t="s">
        <v>598</v>
      </c>
      <c r="H160" t="s">
        <v>354</v>
      </c>
      <c r="I160">
        <v>1657567668.3</v>
      </c>
      <c r="J160">
        <f t="shared" si="68"/>
        <v>6.1892587330205856E-3</v>
      </c>
      <c r="K160">
        <f t="shared" si="69"/>
        <v>6.1892587330205853</v>
      </c>
      <c r="L160">
        <f t="shared" si="70"/>
        <v>16.119816468704048</v>
      </c>
      <c r="M160">
        <f t="shared" si="71"/>
        <v>399.41390000000001</v>
      </c>
      <c r="N160">
        <f t="shared" si="72"/>
        <v>275.50523877021942</v>
      </c>
      <c r="O160">
        <f t="shared" si="73"/>
        <v>20.281518504989439</v>
      </c>
      <c r="P160">
        <f t="shared" si="74"/>
        <v>29.403144710276354</v>
      </c>
      <c r="Q160">
        <f t="shared" si="75"/>
        <v>0.24645965512580759</v>
      </c>
      <c r="R160">
        <f t="shared" si="76"/>
        <v>2.4220010494451643</v>
      </c>
      <c r="S160">
        <f t="shared" si="77"/>
        <v>0.23332619187883777</v>
      </c>
      <c r="T160">
        <f t="shared" si="78"/>
        <v>0.14695051076208324</v>
      </c>
      <c r="U160">
        <f t="shared" si="79"/>
        <v>321.51663689999998</v>
      </c>
      <c r="V160">
        <f t="shared" si="80"/>
        <v>28.549691322246719</v>
      </c>
      <c r="W160">
        <f t="shared" si="81"/>
        <v>28.020800000000001</v>
      </c>
      <c r="X160">
        <f t="shared" si="82"/>
        <v>3.7994436175455228</v>
      </c>
      <c r="Y160">
        <f t="shared" si="83"/>
        <v>50.051685877809646</v>
      </c>
      <c r="Z160">
        <f t="shared" si="84"/>
        <v>1.9225895568847631</v>
      </c>
      <c r="AA160">
        <f t="shared" si="85"/>
        <v>3.841208389220593</v>
      </c>
      <c r="AB160">
        <f t="shared" si="86"/>
        <v>1.8768540606607598</v>
      </c>
      <c r="AC160">
        <f t="shared" si="87"/>
        <v>-272.94631012620783</v>
      </c>
      <c r="AD160">
        <f t="shared" si="88"/>
        <v>24.507606843226196</v>
      </c>
      <c r="AE160">
        <f t="shared" si="89"/>
        <v>2.2081748681038924</v>
      </c>
      <c r="AF160">
        <f t="shared" si="90"/>
        <v>75.286108485122213</v>
      </c>
      <c r="AG160">
        <f t="shared" si="91"/>
        <v>21.00659758627647</v>
      </c>
      <c r="AH160">
        <f t="shared" si="92"/>
        <v>6.1859563043670445</v>
      </c>
      <c r="AI160">
        <f t="shared" si="93"/>
        <v>16.119816468704048</v>
      </c>
      <c r="AJ160">
        <v>436.12000896012421</v>
      </c>
      <c r="AK160">
        <v>412.41938787878797</v>
      </c>
      <c r="AL160">
        <v>1.0536682120130101</v>
      </c>
      <c r="AM160">
        <v>64.447417224684315</v>
      </c>
      <c r="AN160">
        <f t="shared" si="94"/>
        <v>6.1892587330205853</v>
      </c>
      <c r="AO160">
        <v>18.889913008210971</v>
      </c>
      <c r="AP160">
        <v>26.12276303030302</v>
      </c>
      <c r="AQ160">
        <v>1.822878516749488E-5</v>
      </c>
      <c r="AR160">
        <v>77.815107415045375</v>
      </c>
      <c r="AS160">
        <v>0</v>
      </c>
      <c r="AT160">
        <v>0</v>
      </c>
      <c r="AU160">
        <f t="shared" si="95"/>
        <v>1</v>
      </c>
      <c r="AV160">
        <f t="shared" si="96"/>
        <v>0</v>
      </c>
      <c r="AW160">
        <f t="shared" si="97"/>
        <v>38691.304877416151</v>
      </c>
      <c r="AX160">
        <f t="shared" si="98"/>
        <v>2000</v>
      </c>
      <c r="AY160">
        <f t="shared" si="99"/>
        <v>1681.2003299999999</v>
      </c>
      <c r="AZ160">
        <f t="shared" si="100"/>
        <v>0.8406001649999999</v>
      </c>
      <c r="BA160">
        <f t="shared" si="101"/>
        <v>0.16075831844999999</v>
      </c>
      <c r="BB160">
        <v>6</v>
      </c>
      <c r="BC160">
        <v>0.5</v>
      </c>
      <c r="BD160" t="s">
        <v>355</v>
      </c>
      <c r="BE160">
        <v>2</v>
      </c>
      <c r="BF160" t="b">
        <v>1</v>
      </c>
      <c r="BG160">
        <v>1657567668.3</v>
      </c>
      <c r="BH160">
        <v>399.41390000000001</v>
      </c>
      <c r="BI160">
        <v>427.58609999999999</v>
      </c>
      <c r="BJ160">
        <v>26.11656</v>
      </c>
      <c r="BK160">
        <v>18.887440000000002</v>
      </c>
      <c r="BL160">
        <v>401.2783</v>
      </c>
      <c r="BM160">
        <v>26.211369999999999</v>
      </c>
      <c r="BN160">
        <v>500.0111</v>
      </c>
      <c r="BO160">
        <v>73.515709999999999</v>
      </c>
      <c r="BP160">
        <v>0.10001722</v>
      </c>
      <c r="BQ160">
        <v>28.208490000000001</v>
      </c>
      <c r="BR160">
        <v>28.020800000000001</v>
      </c>
      <c r="BS160">
        <v>999.9</v>
      </c>
      <c r="BT160">
        <v>0</v>
      </c>
      <c r="BU160">
        <v>0</v>
      </c>
      <c r="BV160">
        <v>9993.0640000000003</v>
      </c>
      <c r="BW160">
        <v>0</v>
      </c>
      <c r="BX160">
        <v>2153.0369999999998</v>
      </c>
      <c r="BY160">
        <v>-28.171949999999999</v>
      </c>
      <c r="BZ160">
        <v>410.12509999999997</v>
      </c>
      <c r="CA160">
        <v>435.81740000000002</v>
      </c>
      <c r="CB160">
        <v>7.2291070000000008</v>
      </c>
      <c r="CC160">
        <v>427.58609999999999</v>
      </c>
      <c r="CD160">
        <v>18.887440000000002</v>
      </c>
      <c r="CE160">
        <v>1.9199759999999999</v>
      </c>
      <c r="CF160">
        <v>1.3885240000000001</v>
      </c>
      <c r="CG160">
        <v>16.799379999999999</v>
      </c>
      <c r="CH160">
        <v>11.792870000000001</v>
      </c>
      <c r="CI160">
        <v>2000</v>
      </c>
      <c r="CJ160">
        <v>0.97999320000000001</v>
      </c>
      <c r="CK160">
        <v>2.0006699999999999E-2</v>
      </c>
      <c r="CL160">
        <v>0</v>
      </c>
      <c r="CM160">
        <v>2.3256299999999999</v>
      </c>
      <c r="CN160">
        <v>0</v>
      </c>
      <c r="CO160">
        <v>18570.830000000002</v>
      </c>
      <c r="CP160">
        <v>16749.43</v>
      </c>
      <c r="CQ160">
        <v>45.375</v>
      </c>
      <c r="CR160">
        <v>47.811999999999998</v>
      </c>
      <c r="CS160">
        <v>45.75</v>
      </c>
      <c r="CT160">
        <v>46.449599999999997</v>
      </c>
      <c r="CU160">
        <v>44.25</v>
      </c>
      <c r="CV160">
        <v>1959.989</v>
      </c>
      <c r="CW160">
        <v>40.011000000000003</v>
      </c>
      <c r="CX160">
        <v>0</v>
      </c>
      <c r="CY160">
        <v>1657567671.5999999</v>
      </c>
      <c r="CZ160">
        <v>0</v>
      </c>
      <c r="DA160">
        <v>0</v>
      </c>
      <c r="DB160" t="s">
        <v>356</v>
      </c>
      <c r="DC160">
        <v>1657463822.5999999</v>
      </c>
      <c r="DD160">
        <v>1657463835.0999999</v>
      </c>
      <c r="DE160">
        <v>0</v>
      </c>
      <c r="DF160">
        <v>-2.657</v>
      </c>
      <c r="DG160">
        <v>-13.192</v>
      </c>
      <c r="DH160">
        <v>-3.9239999999999999</v>
      </c>
      <c r="DI160">
        <v>-0.217</v>
      </c>
      <c r="DJ160">
        <v>376</v>
      </c>
      <c r="DK160">
        <v>3</v>
      </c>
      <c r="DL160">
        <v>0.48</v>
      </c>
      <c r="DM160">
        <v>0.03</v>
      </c>
      <c r="DN160">
        <v>-23.424430000000001</v>
      </c>
      <c r="DO160">
        <v>-21.591185741088129</v>
      </c>
      <c r="DP160">
        <v>2.6146137893769321</v>
      </c>
      <c r="DQ160">
        <v>0</v>
      </c>
      <c r="DR160">
        <v>7.1991852499999993</v>
      </c>
      <c r="DS160">
        <v>0.24676806754222941</v>
      </c>
      <c r="DT160">
        <v>2.7038975848532071E-2</v>
      </c>
      <c r="DU160">
        <v>0</v>
      </c>
      <c r="DV160">
        <v>0</v>
      </c>
      <c r="DW160">
        <v>2</v>
      </c>
      <c r="DX160" t="s">
        <v>363</v>
      </c>
      <c r="DY160">
        <v>2.9711500000000002</v>
      </c>
      <c r="DZ160">
        <v>2.7155999999999998</v>
      </c>
      <c r="EA160">
        <v>7.3338399999999998E-2</v>
      </c>
      <c r="EB160">
        <v>7.6718800000000004E-2</v>
      </c>
      <c r="EC160">
        <v>9.1687500000000005E-2</v>
      </c>
      <c r="ED160">
        <v>7.1506500000000001E-2</v>
      </c>
      <c r="EE160">
        <v>28840.400000000001</v>
      </c>
      <c r="EF160">
        <v>28890.5</v>
      </c>
      <c r="EG160">
        <v>28984.1</v>
      </c>
      <c r="EH160">
        <v>28978.9</v>
      </c>
      <c r="EI160">
        <v>34898.400000000001</v>
      </c>
      <c r="EJ160">
        <v>35735.699999999997</v>
      </c>
      <c r="EK160">
        <v>40829.1</v>
      </c>
      <c r="EL160">
        <v>41256.300000000003</v>
      </c>
      <c r="EM160">
        <v>1.8807</v>
      </c>
      <c r="EN160">
        <v>1.99898</v>
      </c>
      <c r="EO160">
        <v>2.8155699999999999E-2</v>
      </c>
      <c r="EP160">
        <v>0</v>
      </c>
      <c r="EQ160">
        <v>27.563700000000001</v>
      </c>
      <c r="ER160">
        <v>999.9</v>
      </c>
      <c r="ES160">
        <v>25.8</v>
      </c>
      <c r="ET160">
        <v>40.799999999999997</v>
      </c>
      <c r="EU160">
        <v>27.150600000000001</v>
      </c>
      <c r="EV160">
        <v>61.594200000000001</v>
      </c>
      <c r="EW160">
        <v>25.228400000000001</v>
      </c>
      <c r="EX160">
        <v>2</v>
      </c>
      <c r="EY160">
        <v>0.75425799999999998</v>
      </c>
      <c r="EZ160">
        <v>7.2390699999999999</v>
      </c>
      <c r="FA160">
        <v>20.231200000000001</v>
      </c>
      <c r="FB160">
        <v>5.21699</v>
      </c>
      <c r="FC160">
        <v>12.0159</v>
      </c>
      <c r="FD160">
        <v>4.98705</v>
      </c>
      <c r="FE160">
        <v>3.2876500000000002</v>
      </c>
      <c r="FF160">
        <v>9675.4</v>
      </c>
      <c r="FG160">
        <v>9999</v>
      </c>
      <c r="FH160">
        <v>9999</v>
      </c>
      <c r="FI160">
        <v>143.69999999999999</v>
      </c>
      <c r="FJ160">
        <v>1.86768</v>
      </c>
      <c r="FK160">
        <v>1.8667199999999999</v>
      </c>
      <c r="FL160">
        <v>1.8661300000000001</v>
      </c>
      <c r="FM160">
        <v>1.8660000000000001</v>
      </c>
      <c r="FN160">
        <v>1.8678900000000001</v>
      </c>
      <c r="FO160">
        <v>1.87022</v>
      </c>
      <c r="FP160">
        <v>1.8689</v>
      </c>
      <c r="FQ160">
        <v>1.8702700000000001</v>
      </c>
      <c r="FR160">
        <v>0</v>
      </c>
      <c r="FS160">
        <v>0</v>
      </c>
      <c r="FT160">
        <v>0</v>
      </c>
      <c r="FU160">
        <v>0</v>
      </c>
      <c r="FV160" t="s">
        <v>358</v>
      </c>
      <c r="FW160" t="s">
        <v>359</v>
      </c>
      <c r="FX160" t="s">
        <v>360</v>
      </c>
      <c r="FY160" t="s">
        <v>360</v>
      </c>
      <c r="FZ160" t="s">
        <v>360</v>
      </c>
      <c r="GA160" t="s">
        <v>360</v>
      </c>
      <c r="GB160">
        <v>0</v>
      </c>
      <c r="GC160">
        <v>100</v>
      </c>
      <c r="GD160">
        <v>100</v>
      </c>
      <c r="GE160">
        <v>-1.869</v>
      </c>
      <c r="GF160">
        <v>-9.4700000000000006E-2</v>
      </c>
      <c r="GG160">
        <v>-1.416173661898785</v>
      </c>
      <c r="GH160">
        <v>-6.7673973195194002E-4</v>
      </c>
      <c r="GI160">
        <v>-1.250690455310944E-6</v>
      </c>
      <c r="GJ160">
        <v>3.8565111497720912E-10</v>
      </c>
      <c r="GK160">
        <v>-0.26405555660328678</v>
      </c>
      <c r="GL160">
        <v>-8.0097668062306809E-3</v>
      </c>
      <c r="GM160">
        <v>7.889985885015092E-4</v>
      </c>
      <c r="GN160">
        <v>-9.0450257093495313E-6</v>
      </c>
      <c r="GO160">
        <v>18</v>
      </c>
      <c r="GP160">
        <v>2288</v>
      </c>
      <c r="GQ160">
        <v>1</v>
      </c>
      <c r="GR160">
        <v>38</v>
      </c>
      <c r="GS160">
        <v>1730.8</v>
      </c>
      <c r="GT160">
        <v>1730.6</v>
      </c>
      <c r="GU160">
        <v>1.3903799999999999</v>
      </c>
      <c r="GV160">
        <v>2.2631800000000002</v>
      </c>
      <c r="GW160">
        <v>1.94702</v>
      </c>
      <c r="GX160">
        <v>2.7709999999999999</v>
      </c>
      <c r="GY160">
        <v>2.19482</v>
      </c>
      <c r="GZ160">
        <v>2.3999000000000001</v>
      </c>
      <c r="HA160">
        <v>44.922199999999997</v>
      </c>
      <c r="HB160">
        <v>13.3002</v>
      </c>
      <c r="HC160">
        <v>18</v>
      </c>
      <c r="HD160">
        <v>544.55200000000002</v>
      </c>
      <c r="HE160">
        <v>583.375</v>
      </c>
      <c r="HF160">
        <v>21.1265</v>
      </c>
      <c r="HG160">
        <v>36.049799999999998</v>
      </c>
      <c r="HH160">
        <v>30.0015</v>
      </c>
      <c r="HI160">
        <v>35.697200000000002</v>
      </c>
      <c r="HJ160">
        <v>35.561700000000002</v>
      </c>
      <c r="HK160">
        <v>27.955300000000001</v>
      </c>
      <c r="HL160">
        <v>24.542899999999999</v>
      </c>
      <c r="HM160">
        <v>0</v>
      </c>
      <c r="HN160">
        <v>21.124700000000001</v>
      </c>
      <c r="HO160">
        <v>460.01900000000001</v>
      </c>
      <c r="HP160">
        <v>18.7989</v>
      </c>
      <c r="HQ160">
        <v>99.119900000000001</v>
      </c>
      <c r="HR160">
        <v>99.122500000000002</v>
      </c>
    </row>
    <row r="161" spans="1:226" x14ac:dyDescent="0.2">
      <c r="A161">
        <v>145</v>
      </c>
      <c r="B161">
        <v>1657567676.0999999</v>
      </c>
      <c r="C161">
        <v>2344.599999904633</v>
      </c>
      <c r="D161" t="s">
        <v>649</v>
      </c>
      <c r="E161" t="s">
        <v>650</v>
      </c>
      <c r="F161">
        <v>5</v>
      </c>
      <c r="G161" t="s">
        <v>598</v>
      </c>
      <c r="H161" t="s">
        <v>354</v>
      </c>
      <c r="I161">
        <v>1657567673.5999999</v>
      </c>
      <c r="J161">
        <f t="shared" si="68"/>
        <v>6.215979938346685E-3</v>
      </c>
      <c r="K161">
        <f t="shared" si="69"/>
        <v>6.2159799383466847</v>
      </c>
      <c r="L161">
        <f t="shared" si="70"/>
        <v>16.624194546582807</v>
      </c>
      <c r="M161">
        <f t="shared" si="71"/>
        <v>406.74400000000003</v>
      </c>
      <c r="N161">
        <f t="shared" si="72"/>
        <v>279.78217477215543</v>
      </c>
      <c r="O161">
        <f t="shared" si="73"/>
        <v>20.596240483147877</v>
      </c>
      <c r="P161">
        <f t="shared" si="74"/>
        <v>29.942569593290756</v>
      </c>
      <c r="Q161">
        <f t="shared" si="75"/>
        <v>0.24785370067875892</v>
      </c>
      <c r="R161">
        <f t="shared" si="76"/>
        <v>2.4223924906091443</v>
      </c>
      <c r="S161">
        <f t="shared" si="77"/>
        <v>0.23457756410610461</v>
      </c>
      <c r="T161">
        <f t="shared" si="78"/>
        <v>0.14774449703827755</v>
      </c>
      <c r="U161">
        <f t="shared" si="79"/>
        <v>321.51114600000005</v>
      </c>
      <c r="V161">
        <f t="shared" si="80"/>
        <v>28.548833178075274</v>
      </c>
      <c r="W161">
        <f t="shared" si="81"/>
        <v>28.017299999999999</v>
      </c>
      <c r="X161">
        <f t="shared" si="82"/>
        <v>3.7986685756056038</v>
      </c>
      <c r="Y161">
        <f t="shared" si="83"/>
        <v>50.060909552081434</v>
      </c>
      <c r="Z161">
        <f t="shared" si="84"/>
        <v>1.9237845927674326</v>
      </c>
      <c r="AA161">
        <f t="shared" si="85"/>
        <v>3.8428878140258349</v>
      </c>
      <c r="AB161">
        <f t="shared" si="86"/>
        <v>1.8748839828381711</v>
      </c>
      <c r="AC161">
        <f t="shared" si="87"/>
        <v>-274.12471528108881</v>
      </c>
      <c r="AD161">
        <f t="shared" si="88"/>
        <v>25.949429959604505</v>
      </c>
      <c r="AE161">
        <f t="shared" si="89"/>
        <v>2.3377543617505352</v>
      </c>
      <c r="AF161">
        <f t="shared" si="90"/>
        <v>75.673615040266256</v>
      </c>
      <c r="AG161">
        <f t="shared" si="91"/>
        <v>26.399948869155867</v>
      </c>
      <c r="AH161">
        <f t="shared" si="92"/>
        <v>6.2118375714783083</v>
      </c>
      <c r="AI161">
        <f t="shared" si="93"/>
        <v>16.624194546582807</v>
      </c>
      <c r="AJ161">
        <v>449.6709650734204</v>
      </c>
      <c r="AK161">
        <v>421.70052121212132</v>
      </c>
      <c r="AL161">
        <v>2.0196304823954119</v>
      </c>
      <c r="AM161">
        <v>64.447417224684315</v>
      </c>
      <c r="AN161">
        <f t="shared" si="94"/>
        <v>6.2159799383466847</v>
      </c>
      <c r="AO161">
        <v>18.876719451227089</v>
      </c>
      <c r="AP161">
        <v>26.13906060606061</v>
      </c>
      <c r="AQ161">
        <v>3.8659422407331218E-4</v>
      </c>
      <c r="AR161">
        <v>77.815107415045375</v>
      </c>
      <c r="AS161">
        <v>0</v>
      </c>
      <c r="AT161">
        <v>0</v>
      </c>
      <c r="AU161">
        <f t="shared" si="95"/>
        <v>1</v>
      </c>
      <c r="AV161">
        <f t="shared" si="96"/>
        <v>0</v>
      </c>
      <c r="AW161">
        <f t="shared" si="97"/>
        <v>38699.878647195153</v>
      </c>
      <c r="AX161">
        <f t="shared" si="98"/>
        <v>1999.965555555556</v>
      </c>
      <c r="AY161">
        <f t="shared" si="99"/>
        <v>1681.1714000000002</v>
      </c>
      <c r="AZ161">
        <f t="shared" si="100"/>
        <v>0.84060017700304834</v>
      </c>
      <c r="BA161">
        <f t="shared" si="101"/>
        <v>0.16075834161588337</v>
      </c>
      <c r="BB161">
        <v>6</v>
      </c>
      <c r="BC161">
        <v>0.5</v>
      </c>
      <c r="BD161" t="s">
        <v>355</v>
      </c>
      <c r="BE161">
        <v>2</v>
      </c>
      <c r="BF161" t="b">
        <v>1</v>
      </c>
      <c r="BG161">
        <v>1657567673.5999999</v>
      </c>
      <c r="BH161">
        <v>406.74400000000003</v>
      </c>
      <c r="BI161">
        <v>441.45544444444448</v>
      </c>
      <c r="BJ161">
        <v>26.132955555555561</v>
      </c>
      <c r="BK161">
        <v>18.873644444444441</v>
      </c>
      <c r="BL161">
        <v>408.61933333333337</v>
      </c>
      <c r="BM161">
        <v>26.227499999999999</v>
      </c>
      <c r="BN161">
        <v>500.00644444444453</v>
      </c>
      <c r="BO161">
        <v>73.515255555555555</v>
      </c>
      <c r="BP161">
        <v>0.1000149666666667</v>
      </c>
      <c r="BQ161">
        <v>28.216000000000001</v>
      </c>
      <c r="BR161">
        <v>28.017299999999999</v>
      </c>
      <c r="BS161">
        <v>999.90000000000009</v>
      </c>
      <c r="BT161">
        <v>0</v>
      </c>
      <c r="BU161">
        <v>0</v>
      </c>
      <c r="BV161">
        <v>9995.6966666666649</v>
      </c>
      <c r="BW161">
        <v>0</v>
      </c>
      <c r="BX161">
        <v>2150.416666666667</v>
      </c>
      <c r="BY161">
        <v>-34.711333333333329</v>
      </c>
      <c r="BZ161">
        <v>417.6588888888889</v>
      </c>
      <c r="CA161">
        <v>449.9475555555556</v>
      </c>
      <c r="CB161">
        <v>7.2593011111111103</v>
      </c>
      <c r="CC161">
        <v>441.45544444444448</v>
      </c>
      <c r="CD161">
        <v>18.873644444444441</v>
      </c>
      <c r="CE161">
        <v>1.9211688888888889</v>
      </c>
      <c r="CF161">
        <v>1.3875</v>
      </c>
      <c r="CG161">
        <v>16.80918888888889</v>
      </c>
      <c r="CH161">
        <v>11.78172222222222</v>
      </c>
      <c r="CI161">
        <v>1999.965555555556</v>
      </c>
      <c r="CJ161">
        <v>0.97999333333333327</v>
      </c>
      <c r="CK161">
        <v>2.000656666666667E-2</v>
      </c>
      <c r="CL161">
        <v>0</v>
      </c>
      <c r="CM161">
        <v>2.4187888888888889</v>
      </c>
      <c r="CN161">
        <v>0</v>
      </c>
      <c r="CO161">
        <v>18559.588888888891</v>
      </c>
      <c r="CP161">
        <v>16749.111111111109</v>
      </c>
      <c r="CQ161">
        <v>45.375</v>
      </c>
      <c r="CR161">
        <v>47.860999999999997</v>
      </c>
      <c r="CS161">
        <v>45.763777777777783</v>
      </c>
      <c r="CT161">
        <v>46.450999999999993</v>
      </c>
      <c r="CU161">
        <v>44.25</v>
      </c>
      <c r="CV161">
        <v>1959.9544444444441</v>
      </c>
      <c r="CW161">
        <v>40.011111111111113</v>
      </c>
      <c r="CX161">
        <v>0</v>
      </c>
      <c r="CY161">
        <v>1657567676.4000001</v>
      </c>
      <c r="CZ161">
        <v>0</v>
      </c>
      <c r="DA161">
        <v>0</v>
      </c>
      <c r="DB161" t="s">
        <v>356</v>
      </c>
      <c r="DC161">
        <v>1657463822.5999999</v>
      </c>
      <c r="DD161">
        <v>1657463835.0999999</v>
      </c>
      <c r="DE161">
        <v>0</v>
      </c>
      <c r="DF161">
        <v>-2.657</v>
      </c>
      <c r="DG161">
        <v>-13.192</v>
      </c>
      <c r="DH161">
        <v>-3.9239999999999999</v>
      </c>
      <c r="DI161">
        <v>-0.217</v>
      </c>
      <c r="DJ161">
        <v>376</v>
      </c>
      <c r="DK161">
        <v>3</v>
      </c>
      <c r="DL161">
        <v>0.48</v>
      </c>
      <c r="DM161">
        <v>0.03</v>
      </c>
      <c r="DN161">
        <v>-26.695460975609759</v>
      </c>
      <c r="DO161">
        <v>-49.689077351916367</v>
      </c>
      <c r="DP161">
        <v>5.1956703571751266</v>
      </c>
      <c r="DQ161">
        <v>0</v>
      </c>
      <c r="DR161">
        <v>7.222694878048781</v>
      </c>
      <c r="DS161">
        <v>0.23787554006969039</v>
      </c>
      <c r="DT161">
        <v>2.4058278441536379E-2</v>
      </c>
      <c r="DU161">
        <v>0</v>
      </c>
      <c r="DV161">
        <v>0</v>
      </c>
      <c r="DW161">
        <v>2</v>
      </c>
      <c r="DX161" t="s">
        <v>363</v>
      </c>
      <c r="DY161">
        <v>2.97119</v>
      </c>
      <c r="DZ161">
        <v>2.7156400000000001</v>
      </c>
      <c r="EA161">
        <v>7.4654399999999996E-2</v>
      </c>
      <c r="EB161">
        <v>7.8671599999999994E-2</v>
      </c>
      <c r="EC161">
        <v>9.1720399999999994E-2</v>
      </c>
      <c r="ED161">
        <v>7.1470199999999998E-2</v>
      </c>
      <c r="EE161">
        <v>28798.1</v>
      </c>
      <c r="EF161">
        <v>28828.400000000001</v>
      </c>
      <c r="EG161">
        <v>28982.799999999999</v>
      </c>
      <c r="EH161">
        <v>28978</v>
      </c>
      <c r="EI161">
        <v>34895.199999999997</v>
      </c>
      <c r="EJ161">
        <v>35736.199999999997</v>
      </c>
      <c r="EK161">
        <v>40826.800000000003</v>
      </c>
      <c r="EL161">
        <v>41255.300000000003</v>
      </c>
      <c r="EM161">
        <v>1.8806</v>
      </c>
      <c r="EN161">
        <v>1.99865</v>
      </c>
      <c r="EO161">
        <v>2.7149900000000001E-2</v>
      </c>
      <c r="EP161">
        <v>0</v>
      </c>
      <c r="EQ161">
        <v>27.571200000000001</v>
      </c>
      <c r="ER161">
        <v>999.9</v>
      </c>
      <c r="ES161">
        <v>25.8</v>
      </c>
      <c r="ET161">
        <v>40.799999999999997</v>
      </c>
      <c r="EU161">
        <v>27.152799999999999</v>
      </c>
      <c r="EV161">
        <v>61.664200000000001</v>
      </c>
      <c r="EW161">
        <v>25.1843</v>
      </c>
      <c r="EX161">
        <v>2</v>
      </c>
      <c r="EY161">
        <v>0.75601600000000002</v>
      </c>
      <c r="EZ161">
        <v>7.2664400000000002</v>
      </c>
      <c r="FA161">
        <v>20.2303</v>
      </c>
      <c r="FB161">
        <v>5.2181899999999999</v>
      </c>
      <c r="FC161">
        <v>12.0159</v>
      </c>
      <c r="FD161">
        <v>4.9871999999999996</v>
      </c>
      <c r="FE161">
        <v>3.2876500000000002</v>
      </c>
      <c r="FF161">
        <v>9675.7000000000007</v>
      </c>
      <c r="FG161">
        <v>9999</v>
      </c>
      <c r="FH161">
        <v>9999</v>
      </c>
      <c r="FI161">
        <v>143.80000000000001</v>
      </c>
      <c r="FJ161">
        <v>1.86768</v>
      </c>
      <c r="FK161">
        <v>1.8666700000000001</v>
      </c>
      <c r="FL161">
        <v>1.86615</v>
      </c>
      <c r="FM161">
        <v>1.8660000000000001</v>
      </c>
      <c r="FN161">
        <v>1.8678699999999999</v>
      </c>
      <c r="FO161">
        <v>1.8702300000000001</v>
      </c>
      <c r="FP161">
        <v>1.8689</v>
      </c>
      <c r="FQ161">
        <v>1.8702700000000001</v>
      </c>
      <c r="FR161">
        <v>0</v>
      </c>
      <c r="FS161">
        <v>0</v>
      </c>
      <c r="FT161">
        <v>0</v>
      </c>
      <c r="FU161">
        <v>0</v>
      </c>
      <c r="FV161" t="s">
        <v>358</v>
      </c>
      <c r="FW161" t="s">
        <v>359</v>
      </c>
      <c r="FX161" t="s">
        <v>360</v>
      </c>
      <c r="FY161" t="s">
        <v>360</v>
      </c>
      <c r="FZ161" t="s">
        <v>360</v>
      </c>
      <c r="GA161" t="s">
        <v>360</v>
      </c>
      <c r="GB161">
        <v>0</v>
      </c>
      <c r="GC161">
        <v>100</v>
      </c>
      <c r="GD161">
        <v>100</v>
      </c>
      <c r="GE161">
        <v>-1.883</v>
      </c>
      <c r="GF161">
        <v>-9.4399999999999998E-2</v>
      </c>
      <c r="GG161">
        <v>-1.416173661898785</v>
      </c>
      <c r="GH161">
        <v>-6.7673973195194002E-4</v>
      </c>
      <c r="GI161">
        <v>-1.250690455310944E-6</v>
      </c>
      <c r="GJ161">
        <v>3.8565111497720912E-10</v>
      </c>
      <c r="GK161">
        <v>-0.26405555660328678</v>
      </c>
      <c r="GL161">
        <v>-8.0097668062306809E-3</v>
      </c>
      <c r="GM161">
        <v>7.889985885015092E-4</v>
      </c>
      <c r="GN161">
        <v>-9.0450257093495313E-6</v>
      </c>
      <c r="GO161">
        <v>18</v>
      </c>
      <c r="GP161">
        <v>2288</v>
      </c>
      <c r="GQ161">
        <v>1</v>
      </c>
      <c r="GR161">
        <v>38</v>
      </c>
      <c r="GS161">
        <v>1730.9</v>
      </c>
      <c r="GT161">
        <v>1730.7</v>
      </c>
      <c r="GU161">
        <v>1.42822</v>
      </c>
      <c r="GV161">
        <v>2.2558600000000002</v>
      </c>
      <c r="GW161">
        <v>1.94702</v>
      </c>
      <c r="GX161">
        <v>2.7685499999999998</v>
      </c>
      <c r="GY161">
        <v>2.19482</v>
      </c>
      <c r="GZ161">
        <v>2.4023400000000001</v>
      </c>
      <c r="HA161">
        <v>44.922199999999997</v>
      </c>
      <c r="HB161">
        <v>13.308999999999999</v>
      </c>
      <c r="HC161">
        <v>18</v>
      </c>
      <c r="HD161">
        <v>544.66800000000001</v>
      </c>
      <c r="HE161">
        <v>583.32399999999996</v>
      </c>
      <c r="HF161">
        <v>21.111899999999999</v>
      </c>
      <c r="HG161">
        <v>36.072699999999998</v>
      </c>
      <c r="HH161">
        <v>30.0016</v>
      </c>
      <c r="HI161">
        <v>35.720599999999997</v>
      </c>
      <c r="HJ161">
        <v>35.584699999999998</v>
      </c>
      <c r="HK161">
        <v>28.713200000000001</v>
      </c>
      <c r="HL161">
        <v>24.816600000000001</v>
      </c>
      <c r="HM161">
        <v>0</v>
      </c>
      <c r="HN161">
        <v>21.1021</v>
      </c>
      <c r="HO161">
        <v>473.392</v>
      </c>
      <c r="HP161">
        <v>18.753699999999998</v>
      </c>
      <c r="HQ161">
        <v>99.114999999999995</v>
      </c>
      <c r="HR161">
        <v>99.119799999999998</v>
      </c>
    </row>
    <row r="162" spans="1:226" x14ac:dyDescent="0.2">
      <c r="A162">
        <v>146</v>
      </c>
      <c r="B162">
        <v>1657567681.0999999</v>
      </c>
      <c r="C162">
        <v>2349.599999904633</v>
      </c>
      <c r="D162" t="s">
        <v>651</v>
      </c>
      <c r="E162" t="s">
        <v>652</v>
      </c>
      <c r="F162">
        <v>5</v>
      </c>
      <c r="G162" t="s">
        <v>598</v>
      </c>
      <c r="H162" t="s">
        <v>354</v>
      </c>
      <c r="I162">
        <v>1657567678.3</v>
      </c>
      <c r="J162">
        <f t="shared" si="68"/>
        <v>6.2340862958298812E-3</v>
      </c>
      <c r="K162">
        <f t="shared" si="69"/>
        <v>6.2340862958298811</v>
      </c>
      <c r="L162">
        <f t="shared" si="70"/>
        <v>17.190037361137126</v>
      </c>
      <c r="M162">
        <f t="shared" si="71"/>
        <v>417.1825</v>
      </c>
      <c r="N162">
        <f t="shared" si="72"/>
        <v>286.47439734951587</v>
      </c>
      <c r="O162">
        <f t="shared" si="73"/>
        <v>21.088867182425876</v>
      </c>
      <c r="P162">
        <f t="shared" si="74"/>
        <v>30.710968989659527</v>
      </c>
      <c r="Q162">
        <f t="shared" si="75"/>
        <v>0.24881895325754536</v>
      </c>
      <c r="R162">
        <f t="shared" si="76"/>
        <v>2.4230264020265349</v>
      </c>
      <c r="S162">
        <f t="shared" si="77"/>
        <v>0.23544550303811071</v>
      </c>
      <c r="T162">
        <f t="shared" si="78"/>
        <v>0.14829506265066825</v>
      </c>
      <c r="U162">
        <f t="shared" si="79"/>
        <v>321.50875860000002</v>
      </c>
      <c r="V162">
        <f t="shared" si="80"/>
        <v>28.547258329149205</v>
      </c>
      <c r="W162">
        <f t="shared" si="81"/>
        <v>28.01464</v>
      </c>
      <c r="X162">
        <f t="shared" si="82"/>
        <v>3.7980796359840032</v>
      </c>
      <c r="Y162">
        <f t="shared" si="83"/>
        <v>50.071966506515508</v>
      </c>
      <c r="Z162">
        <f t="shared" si="84"/>
        <v>1.9246720863732489</v>
      </c>
      <c r="AA162">
        <f t="shared" si="85"/>
        <v>3.8438116588107341</v>
      </c>
      <c r="AB162">
        <f t="shared" si="86"/>
        <v>1.8734075496107543</v>
      </c>
      <c r="AC162">
        <f t="shared" si="87"/>
        <v>-274.92320564609776</v>
      </c>
      <c r="AD162">
        <f t="shared" si="88"/>
        <v>26.843199671840491</v>
      </c>
      <c r="AE162">
        <f t="shared" si="89"/>
        <v>2.417658103556712</v>
      </c>
      <c r="AF162">
        <f t="shared" si="90"/>
        <v>75.846410729299492</v>
      </c>
      <c r="AG162">
        <f t="shared" si="91"/>
        <v>29.680943456667162</v>
      </c>
      <c r="AH162">
        <f t="shared" si="92"/>
        <v>6.2410064243652883</v>
      </c>
      <c r="AI162">
        <f t="shared" si="93"/>
        <v>17.190037361137126</v>
      </c>
      <c r="AJ162">
        <v>465.40399609271418</v>
      </c>
      <c r="AK162">
        <v>434.40320606060578</v>
      </c>
      <c r="AL162">
        <v>2.637939197339787</v>
      </c>
      <c r="AM162">
        <v>64.447417224684315</v>
      </c>
      <c r="AN162">
        <f t="shared" si="94"/>
        <v>6.2340862958298811</v>
      </c>
      <c r="AO162">
        <v>18.863181590895628</v>
      </c>
      <c r="AP162">
        <v>26.147850909090909</v>
      </c>
      <c r="AQ162">
        <v>1.451004559811046E-4</v>
      </c>
      <c r="AR162">
        <v>77.815107415045375</v>
      </c>
      <c r="AS162">
        <v>0</v>
      </c>
      <c r="AT162">
        <v>0</v>
      </c>
      <c r="AU162">
        <f t="shared" si="95"/>
        <v>1</v>
      </c>
      <c r="AV162">
        <f t="shared" si="96"/>
        <v>0</v>
      </c>
      <c r="AW162">
        <f t="shared" si="97"/>
        <v>38714.808826776447</v>
      </c>
      <c r="AX162">
        <f t="shared" si="98"/>
        <v>1999.951</v>
      </c>
      <c r="AY162">
        <f t="shared" si="99"/>
        <v>1681.15914</v>
      </c>
      <c r="AZ162">
        <f t="shared" si="100"/>
        <v>0.8406001647040352</v>
      </c>
      <c r="BA162">
        <f t="shared" si="101"/>
        <v>0.16075831787878803</v>
      </c>
      <c r="BB162">
        <v>6</v>
      </c>
      <c r="BC162">
        <v>0.5</v>
      </c>
      <c r="BD162" t="s">
        <v>355</v>
      </c>
      <c r="BE162">
        <v>2</v>
      </c>
      <c r="BF162" t="b">
        <v>1</v>
      </c>
      <c r="BG162">
        <v>1657567678.3</v>
      </c>
      <c r="BH162">
        <v>417.1825</v>
      </c>
      <c r="BI162">
        <v>455.92419999999998</v>
      </c>
      <c r="BJ162">
        <v>26.145040000000002</v>
      </c>
      <c r="BK162">
        <v>18.851600000000001</v>
      </c>
      <c r="BL162">
        <v>419.0736</v>
      </c>
      <c r="BM162">
        <v>26.239430000000009</v>
      </c>
      <c r="BN162">
        <v>499.99740000000003</v>
      </c>
      <c r="BO162">
        <v>73.515150000000006</v>
      </c>
      <c r="BP162">
        <v>0.10003997000000001</v>
      </c>
      <c r="BQ162">
        <v>28.220130000000001</v>
      </c>
      <c r="BR162">
        <v>28.01464</v>
      </c>
      <c r="BS162">
        <v>999.9</v>
      </c>
      <c r="BT162">
        <v>0</v>
      </c>
      <c r="BU162">
        <v>0</v>
      </c>
      <c r="BV162">
        <v>9999.875</v>
      </c>
      <c r="BW162">
        <v>0</v>
      </c>
      <c r="BX162">
        <v>2147.6329999999998</v>
      </c>
      <c r="BY162">
        <v>-38.741720000000001</v>
      </c>
      <c r="BZ162">
        <v>428.38249999999999</v>
      </c>
      <c r="CA162">
        <v>464.68419999999998</v>
      </c>
      <c r="CB162">
        <v>7.293431</v>
      </c>
      <c r="CC162">
        <v>455.92419999999998</v>
      </c>
      <c r="CD162">
        <v>18.851600000000001</v>
      </c>
      <c r="CE162">
        <v>1.9220539999999999</v>
      </c>
      <c r="CF162">
        <v>1.3858790000000001</v>
      </c>
      <c r="CG162">
        <v>16.81643</v>
      </c>
      <c r="CH162">
        <v>11.76399</v>
      </c>
      <c r="CI162">
        <v>1999.951</v>
      </c>
      <c r="CJ162">
        <v>0.97999380000000014</v>
      </c>
      <c r="CK162">
        <v>2.0006099999999999E-2</v>
      </c>
      <c r="CL162">
        <v>0</v>
      </c>
      <c r="CM162">
        <v>2.3854700000000002</v>
      </c>
      <c r="CN162">
        <v>0</v>
      </c>
      <c r="CO162">
        <v>18558.580000000002</v>
      </c>
      <c r="CP162">
        <v>16749.02</v>
      </c>
      <c r="CQ162">
        <v>45.418399999999998</v>
      </c>
      <c r="CR162">
        <v>47.875</v>
      </c>
      <c r="CS162">
        <v>45.805799999999998</v>
      </c>
      <c r="CT162">
        <v>46.493699999999997</v>
      </c>
      <c r="CU162">
        <v>44.287199999999999</v>
      </c>
      <c r="CV162">
        <v>1959.941</v>
      </c>
      <c r="CW162">
        <v>40.01</v>
      </c>
      <c r="CX162">
        <v>0</v>
      </c>
      <c r="CY162">
        <v>1657567681.8</v>
      </c>
      <c r="CZ162">
        <v>0</v>
      </c>
      <c r="DA162">
        <v>0</v>
      </c>
      <c r="DB162" t="s">
        <v>356</v>
      </c>
      <c r="DC162">
        <v>1657463822.5999999</v>
      </c>
      <c r="DD162">
        <v>1657463835.0999999</v>
      </c>
      <c r="DE162">
        <v>0</v>
      </c>
      <c r="DF162">
        <v>-2.657</v>
      </c>
      <c r="DG162">
        <v>-13.192</v>
      </c>
      <c r="DH162">
        <v>-3.9239999999999999</v>
      </c>
      <c r="DI162">
        <v>-0.217</v>
      </c>
      <c r="DJ162">
        <v>376</v>
      </c>
      <c r="DK162">
        <v>3</v>
      </c>
      <c r="DL162">
        <v>0.48</v>
      </c>
      <c r="DM162">
        <v>0.03</v>
      </c>
      <c r="DN162">
        <v>-30.571067500000009</v>
      </c>
      <c r="DO162">
        <v>-64.542987242026229</v>
      </c>
      <c r="DP162">
        <v>6.2537200051404396</v>
      </c>
      <c r="DQ162">
        <v>0</v>
      </c>
      <c r="DR162">
        <v>7.2446372499999994</v>
      </c>
      <c r="DS162">
        <v>0.32494052532832629</v>
      </c>
      <c r="DT162">
        <v>3.1700466872547822E-2</v>
      </c>
      <c r="DU162">
        <v>0</v>
      </c>
      <c r="DV162">
        <v>0</v>
      </c>
      <c r="DW162">
        <v>2</v>
      </c>
      <c r="DX162" t="s">
        <v>363</v>
      </c>
      <c r="DY162">
        <v>2.97119</v>
      </c>
      <c r="DZ162">
        <v>2.7156799999999999</v>
      </c>
      <c r="EA162">
        <v>7.6393699999999995E-2</v>
      </c>
      <c r="EB162">
        <v>8.0765299999999998E-2</v>
      </c>
      <c r="EC162">
        <v>9.1735800000000006E-2</v>
      </c>
      <c r="ED162">
        <v>7.1330699999999997E-2</v>
      </c>
      <c r="EE162">
        <v>28742.7</v>
      </c>
      <c r="EF162">
        <v>28762.3</v>
      </c>
      <c r="EG162">
        <v>28981.8</v>
      </c>
      <c r="EH162">
        <v>28977.599999999999</v>
      </c>
      <c r="EI162">
        <v>34893.9</v>
      </c>
      <c r="EJ162">
        <v>35740.6</v>
      </c>
      <c r="EK162">
        <v>40825.9</v>
      </c>
      <c r="EL162">
        <v>41254.199999999997</v>
      </c>
      <c r="EM162">
        <v>1.88052</v>
      </c>
      <c r="EN162">
        <v>1.99813</v>
      </c>
      <c r="EO162">
        <v>2.6859299999999999E-2</v>
      </c>
      <c r="EP162">
        <v>0</v>
      </c>
      <c r="EQ162">
        <v>27.5778</v>
      </c>
      <c r="ER162">
        <v>999.9</v>
      </c>
      <c r="ES162">
        <v>25.7</v>
      </c>
      <c r="ET162">
        <v>40.799999999999997</v>
      </c>
      <c r="EU162">
        <v>27.043800000000001</v>
      </c>
      <c r="EV162">
        <v>61.7042</v>
      </c>
      <c r="EW162">
        <v>25.220400000000001</v>
      </c>
      <c r="EX162">
        <v>2</v>
      </c>
      <c r="EY162">
        <v>0.75787300000000002</v>
      </c>
      <c r="EZ162">
        <v>7.2935400000000001</v>
      </c>
      <c r="FA162">
        <v>20.228999999999999</v>
      </c>
      <c r="FB162">
        <v>5.2178899999999997</v>
      </c>
      <c r="FC162">
        <v>12.0159</v>
      </c>
      <c r="FD162">
        <v>4.9870000000000001</v>
      </c>
      <c r="FE162">
        <v>3.2876500000000002</v>
      </c>
      <c r="FF162">
        <v>9675.7000000000007</v>
      </c>
      <c r="FG162">
        <v>9999</v>
      </c>
      <c r="FH162">
        <v>9999</v>
      </c>
      <c r="FI162">
        <v>143.80000000000001</v>
      </c>
      <c r="FJ162">
        <v>1.86768</v>
      </c>
      <c r="FK162">
        <v>1.8666799999999999</v>
      </c>
      <c r="FL162">
        <v>1.86615</v>
      </c>
      <c r="FM162">
        <v>1.8660000000000001</v>
      </c>
      <c r="FN162">
        <v>1.86785</v>
      </c>
      <c r="FO162">
        <v>1.87025</v>
      </c>
      <c r="FP162">
        <v>1.8689</v>
      </c>
      <c r="FQ162">
        <v>1.8702700000000001</v>
      </c>
      <c r="FR162">
        <v>0</v>
      </c>
      <c r="FS162">
        <v>0</v>
      </c>
      <c r="FT162">
        <v>0</v>
      </c>
      <c r="FU162">
        <v>0</v>
      </c>
      <c r="FV162" t="s">
        <v>358</v>
      </c>
      <c r="FW162" t="s">
        <v>359</v>
      </c>
      <c r="FX162" t="s">
        <v>360</v>
      </c>
      <c r="FY162" t="s">
        <v>360</v>
      </c>
      <c r="FZ162" t="s">
        <v>360</v>
      </c>
      <c r="GA162" t="s">
        <v>360</v>
      </c>
      <c r="GB162">
        <v>0</v>
      </c>
      <c r="GC162">
        <v>100</v>
      </c>
      <c r="GD162">
        <v>100</v>
      </c>
      <c r="GE162">
        <v>-1.9019999999999999</v>
      </c>
      <c r="GF162">
        <v>-9.4299999999999995E-2</v>
      </c>
      <c r="GG162">
        <v>-1.416173661898785</v>
      </c>
      <c r="GH162">
        <v>-6.7673973195194002E-4</v>
      </c>
      <c r="GI162">
        <v>-1.250690455310944E-6</v>
      </c>
      <c r="GJ162">
        <v>3.8565111497720912E-10</v>
      </c>
      <c r="GK162">
        <v>-0.26405555660328678</v>
      </c>
      <c r="GL162">
        <v>-8.0097668062306809E-3</v>
      </c>
      <c r="GM162">
        <v>7.889985885015092E-4</v>
      </c>
      <c r="GN162">
        <v>-9.0450257093495313E-6</v>
      </c>
      <c r="GO162">
        <v>18</v>
      </c>
      <c r="GP162">
        <v>2288</v>
      </c>
      <c r="GQ162">
        <v>1</v>
      </c>
      <c r="GR162">
        <v>38</v>
      </c>
      <c r="GS162">
        <v>1731</v>
      </c>
      <c r="GT162">
        <v>1730.8</v>
      </c>
      <c r="GU162">
        <v>1.46973</v>
      </c>
      <c r="GV162">
        <v>2.2595200000000002</v>
      </c>
      <c r="GW162">
        <v>1.94702</v>
      </c>
      <c r="GX162">
        <v>2.7709999999999999</v>
      </c>
      <c r="GY162">
        <v>2.19482</v>
      </c>
      <c r="GZ162">
        <v>2.4023400000000001</v>
      </c>
      <c r="HA162">
        <v>44.950400000000002</v>
      </c>
      <c r="HB162">
        <v>13.3002</v>
      </c>
      <c r="HC162">
        <v>18</v>
      </c>
      <c r="HD162">
        <v>544.78</v>
      </c>
      <c r="HE162">
        <v>583.09299999999996</v>
      </c>
      <c r="HF162">
        <v>21.0975</v>
      </c>
      <c r="HG162">
        <v>36.093200000000003</v>
      </c>
      <c r="HH162">
        <v>30.001799999999999</v>
      </c>
      <c r="HI162">
        <v>35.741199999999999</v>
      </c>
      <c r="HJ162">
        <v>35.605200000000004</v>
      </c>
      <c r="HK162">
        <v>29.55</v>
      </c>
      <c r="HL162">
        <v>24.816600000000001</v>
      </c>
      <c r="HM162">
        <v>0</v>
      </c>
      <c r="HN162">
        <v>21.087499999999999</v>
      </c>
      <c r="HO162">
        <v>493.459</v>
      </c>
      <c r="HP162">
        <v>18.704999999999998</v>
      </c>
      <c r="HQ162">
        <v>99.112099999999998</v>
      </c>
      <c r="HR162">
        <v>99.117599999999996</v>
      </c>
    </row>
    <row r="163" spans="1:226" x14ac:dyDescent="0.2">
      <c r="A163">
        <v>147</v>
      </c>
      <c r="B163">
        <v>1657567686.0999999</v>
      </c>
      <c r="C163">
        <v>2354.599999904633</v>
      </c>
      <c r="D163" t="s">
        <v>653</v>
      </c>
      <c r="E163" t="s">
        <v>654</v>
      </c>
      <c r="F163">
        <v>5</v>
      </c>
      <c r="G163" t="s">
        <v>598</v>
      </c>
      <c r="H163" t="s">
        <v>354</v>
      </c>
      <c r="I163">
        <v>1657567683.5999999</v>
      </c>
      <c r="J163">
        <f t="shared" si="68"/>
        <v>6.2815000518132331E-3</v>
      </c>
      <c r="K163">
        <f t="shared" si="69"/>
        <v>6.2815000518132331</v>
      </c>
      <c r="L163">
        <f t="shared" si="70"/>
        <v>17.606952646199126</v>
      </c>
      <c r="M163">
        <f t="shared" si="71"/>
        <v>431.48555555555549</v>
      </c>
      <c r="N163">
        <f t="shared" si="72"/>
        <v>298.21101445042962</v>
      </c>
      <c r="O163">
        <f t="shared" si="73"/>
        <v>21.953217013382723</v>
      </c>
      <c r="P163">
        <f t="shared" si="74"/>
        <v>31.764407014636582</v>
      </c>
      <c r="Q163">
        <f t="shared" si="75"/>
        <v>0.25060536800148187</v>
      </c>
      <c r="R163">
        <f t="shared" si="76"/>
        <v>2.4217184143791846</v>
      </c>
      <c r="S163">
        <f t="shared" si="77"/>
        <v>0.23703791758625919</v>
      </c>
      <c r="T163">
        <f t="shared" si="78"/>
        <v>0.14930643919196399</v>
      </c>
      <c r="U163">
        <f t="shared" si="79"/>
        <v>321.5201899999999</v>
      </c>
      <c r="V163">
        <f t="shared" si="80"/>
        <v>28.532036354615204</v>
      </c>
      <c r="W163">
        <f t="shared" si="81"/>
        <v>28.022933333333341</v>
      </c>
      <c r="X163">
        <f t="shared" si="82"/>
        <v>3.7999160917307182</v>
      </c>
      <c r="Y163">
        <f t="shared" si="83"/>
        <v>50.081131580840257</v>
      </c>
      <c r="Z163">
        <f t="shared" si="84"/>
        <v>1.9249376084129211</v>
      </c>
      <c r="AA163">
        <f t="shared" si="85"/>
        <v>3.8436384076220684</v>
      </c>
      <c r="AB163">
        <f t="shared" si="86"/>
        <v>1.8749784833177972</v>
      </c>
      <c r="AC163">
        <f t="shared" si="87"/>
        <v>-277.01415228496359</v>
      </c>
      <c r="AD163">
        <f t="shared" si="88"/>
        <v>25.644823098132239</v>
      </c>
      <c r="AE163">
        <f t="shared" si="89"/>
        <v>2.3110592213298031</v>
      </c>
      <c r="AF163">
        <f t="shared" si="90"/>
        <v>72.461920034498348</v>
      </c>
      <c r="AG163">
        <f t="shared" si="91"/>
        <v>31.974276625398918</v>
      </c>
      <c r="AH163">
        <f t="shared" si="92"/>
        <v>6.2888291577226099</v>
      </c>
      <c r="AI163">
        <f t="shared" si="93"/>
        <v>17.606952646199126</v>
      </c>
      <c r="AJ163">
        <v>481.91779428543379</v>
      </c>
      <c r="AK163">
        <v>449.06075151515142</v>
      </c>
      <c r="AL163">
        <v>2.99442445867026</v>
      </c>
      <c r="AM163">
        <v>64.447417224684315</v>
      </c>
      <c r="AN163">
        <f t="shared" si="94"/>
        <v>6.2815000518132331</v>
      </c>
      <c r="AO163">
        <v>18.804800399752171</v>
      </c>
      <c r="AP163">
        <v>26.145073939393949</v>
      </c>
      <c r="AQ163">
        <v>6.2508178994766754E-5</v>
      </c>
      <c r="AR163">
        <v>77.815107415045375</v>
      </c>
      <c r="AS163">
        <v>0</v>
      </c>
      <c r="AT163">
        <v>0</v>
      </c>
      <c r="AU163">
        <f t="shared" si="95"/>
        <v>1</v>
      </c>
      <c r="AV163">
        <f t="shared" si="96"/>
        <v>0</v>
      </c>
      <c r="AW163">
        <f t="shared" si="97"/>
        <v>38683.030580091181</v>
      </c>
      <c r="AX163">
        <f t="shared" si="98"/>
        <v>2000.0222222222219</v>
      </c>
      <c r="AY163">
        <f t="shared" si="99"/>
        <v>1681.2189999999998</v>
      </c>
      <c r="AZ163">
        <f t="shared" si="100"/>
        <v>0.84060015999822224</v>
      </c>
      <c r="BA163">
        <f t="shared" si="101"/>
        <v>0.16075830879656891</v>
      </c>
      <c r="BB163">
        <v>6</v>
      </c>
      <c r="BC163">
        <v>0.5</v>
      </c>
      <c r="BD163" t="s">
        <v>355</v>
      </c>
      <c r="BE163">
        <v>2</v>
      </c>
      <c r="BF163" t="b">
        <v>1</v>
      </c>
      <c r="BG163">
        <v>1657567683.5999999</v>
      </c>
      <c r="BH163">
        <v>431.48555555555549</v>
      </c>
      <c r="BI163">
        <v>473.11</v>
      </c>
      <c r="BJ163">
        <v>26.14822222222222</v>
      </c>
      <c r="BK163">
        <v>18.79912222222222</v>
      </c>
      <c r="BL163">
        <v>433.39844444444441</v>
      </c>
      <c r="BM163">
        <v>26.242588888888889</v>
      </c>
      <c r="BN163">
        <v>500.01122222222222</v>
      </c>
      <c r="BO163">
        <v>73.516422222222232</v>
      </c>
      <c r="BP163">
        <v>9.996332222222222E-2</v>
      </c>
      <c r="BQ163">
        <v>28.219355555555559</v>
      </c>
      <c r="BR163">
        <v>28.022933333333341</v>
      </c>
      <c r="BS163">
        <v>999.90000000000009</v>
      </c>
      <c r="BT163">
        <v>0</v>
      </c>
      <c r="BU163">
        <v>0</v>
      </c>
      <c r="BV163">
        <v>9991.1111111111113</v>
      </c>
      <c r="BW163">
        <v>0</v>
      </c>
      <c r="BX163">
        <v>2143.985555555555</v>
      </c>
      <c r="BY163">
        <v>-41.624477777777777</v>
      </c>
      <c r="BZ163">
        <v>443.07111111111112</v>
      </c>
      <c r="CA163">
        <v>482.17444444444442</v>
      </c>
      <c r="CB163">
        <v>7.3491033333333338</v>
      </c>
      <c r="CC163">
        <v>473.11</v>
      </c>
      <c r="CD163">
        <v>18.79912222222222</v>
      </c>
      <c r="CE163">
        <v>1.9223244444444449</v>
      </c>
      <c r="CF163">
        <v>1.382043333333334</v>
      </c>
      <c r="CG163">
        <v>16.818644444444441</v>
      </c>
      <c r="CH163">
        <v>11.722044444444441</v>
      </c>
      <c r="CI163">
        <v>2000.0222222222219</v>
      </c>
      <c r="CJ163">
        <v>0.9799943333333333</v>
      </c>
      <c r="CK163">
        <v>2.0005566666666669E-2</v>
      </c>
      <c r="CL163">
        <v>0</v>
      </c>
      <c r="CM163">
        <v>2.248355555555555</v>
      </c>
      <c r="CN163">
        <v>0</v>
      </c>
      <c r="CO163">
        <v>18567.34444444445</v>
      </c>
      <c r="CP163">
        <v>16749.611111111109</v>
      </c>
      <c r="CQ163">
        <v>45.436999999999998</v>
      </c>
      <c r="CR163">
        <v>47.916333333333327</v>
      </c>
      <c r="CS163">
        <v>45.811999999999998</v>
      </c>
      <c r="CT163">
        <v>46.5</v>
      </c>
      <c r="CU163">
        <v>44.311999999999998</v>
      </c>
      <c r="CV163">
        <v>1960.0111111111109</v>
      </c>
      <c r="CW163">
        <v>40.011111111111113</v>
      </c>
      <c r="CX163">
        <v>0</v>
      </c>
      <c r="CY163">
        <v>1657567686.5999999</v>
      </c>
      <c r="CZ163">
        <v>0</v>
      </c>
      <c r="DA163">
        <v>0</v>
      </c>
      <c r="DB163" t="s">
        <v>356</v>
      </c>
      <c r="DC163">
        <v>1657463822.5999999</v>
      </c>
      <c r="DD163">
        <v>1657463835.0999999</v>
      </c>
      <c r="DE163">
        <v>0</v>
      </c>
      <c r="DF163">
        <v>-2.657</v>
      </c>
      <c r="DG163">
        <v>-13.192</v>
      </c>
      <c r="DH163">
        <v>-3.9239999999999999</v>
      </c>
      <c r="DI163">
        <v>-0.217</v>
      </c>
      <c r="DJ163">
        <v>376</v>
      </c>
      <c r="DK163">
        <v>3</v>
      </c>
      <c r="DL163">
        <v>0.48</v>
      </c>
      <c r="DM163">
        <v>0.03</v>
      </c>
      <c r="DN163">
        <v>-35.2871375</v>
      </c>
      <c r="DO163">
        <v>-55.019638649155617</v>
      </c>
      <c r="DP163">
        <v>5.3918176219475136</v>
      </c>
      <c r="DQ163">
        <v>0</v>
      </c>
      <c r="DR163">
        <v>7.2786284999999991</v>
      </c>
      <c r="DS163">
        <v>0.45662476547840158</v>
      </c>
      <c r="DT163">
        <v>4.4719755173189421E-2</v>
      </c>
      <c r="DU163">
        <v>0</v>
      </c>
      <c r="DV163">
        <v>0</v>
      </c>
      <c r="DW163">
        <v>2</v>
      </c>
      <c r="DX163" t="s">
        <v>363</v>
      </c>
      <c r="DY163">
        <v>2.97098</v>
      </c>
      <c r="DZ163">
        <v>2.7155399999999998</v>
      </c>
      <c r="EA163">
        <v>7.8354900000000005E-2</v>
      </c>
      <c r="EB163">
        <v>8.2903400000000002E-2</v>
      </c>
      <c r="EC163">
        <v>9.1720099999999999E-2</v>
      </c>
      <c r="ED163">
        <v>7.1233000000000005E-2</v>
      </c>
      <c r="EE163">
        <v>28681.200000000001</v>
      </c>
      <c r="EF163">
        <v>28693.9</v>
      </c>
      <c r="EG163">
        <v>28981.4</v>
      </c>
      <c r="EH163">
        <v>28976.2</v>
      </c>
      <c r="EI163">
        <v>34893.9</v>
      </c>
      <c r="EJ163">
        <v>35742.6</v>
      </c>
      <c r="EK163">
        <v>40825.1</v>
      </c>
      <c r="EL163">
        <v>41252.199999999997</v>
      </c>
      <c r="EM163">
        <v>1.8802000000000001</v>
      </c>
      <c r="EN163">
        <v>1.9977</v>
      </c>
      <c r="EO163">
        <v>2.7313799999999999E-2</v>
      </c>
      <c r="EP163">
        <v>0</v>
      </c>
      <c r="EQ163">
        <v>27.585899999999999</v>
      </c>
      <c r="ER163">
        <v>999.9</v>
      </c>
      <c r="ES163">
        <v>25.7</v>
      </c>
      <c r="ET163">
        <v>40.799999999999997</v>
      </c>
      <c r="EU163">
        <v>27.043900000000001</v>
      </c>
      <c r="EV163">
        <v>61.744199999999999</v>
      </c>
      <c r="EW163">
        <v>25.288499999999999</v>
      </c>
      <c r="EX163">
        <v>2</v>
      </c>
      <c r="EY163">
        <v>0.76007899999999995</v>
      </c>
      <c r="EZ163">
        <v>7.3349799999999998</v>
      </c>
      <c r="FA163">
        <v>20.2272</v>
      </c>
      <c r="FB163">
        <v>5.21699</v>
      </c>
      <c r="FC163">
        <v>12.0159</v>
      </c>
      <c r="FD163">
        <v>4.9868499999999996</v>
      </c>
      <c r="FE163">
        <v>3.2875000000000001</v>
      </c>
      <c r="FF163">
        <v>9675.9</v>
      </c>
      <c r="FG163">
        <v>9999</v>
      </c>
      <c r="FH163">
        <v>9999</v>
      </c>
      <c r="FI163">
        <v>143.80000000000001</v>
      </c>
      <c r="FJ163">
        <v>1.86768</v>
      </c>
      <c r="FK163">
        <v>1.86666</v>
      </c>
      <c r="FL163">
        <v>1.86615</v>
      </c>
      <c r="FM163">
        <v>1.8660000000000001</v>
      </c>
      <c r="FN163">
        <v>1.8678999999999999</v>
      </c>
      <c r="FO163">
        <v>1.8702399999999999</v>
      </c>
      <c r="FP163">
        <v>1.8689</v>
      </c>
      <c r="FQ163">
        <v>1.8702700000000001</v>
      </c>
      <c r="FR163">
        <v>0</v>
      </c>
      <c r="FS163">
        <v>0</v>
      </c>
      <c r="FT163">
        <v>0</v>
      </c>
      <c r="FU163">
        <v>0</v>
      </c>
      <c r="FV163" t="s">
        <v>358</v>
      </c>
      <c r="FW163" t="s">
        <v>359</v>
      </c>
      <c r="FX163" t="s">
        <v>360</v>
      </c>
      <c r="FY163" t="s">
        <v>360</v>
      </c>
      <c r="FZ163" t="s">
        <v>360</v>
      </c>
      <c r="GA163" t="s">
        <v>360</v>
      </c>
      <c r="GB163">
        <v>0</v>
      </c>
      <c r="GC163">
        <v>100</v>
      </c>
      <c r="GD163">
        <v>100</v>
      </c>
      <c r="GE163">
        <v>-1.9239999999999999</v>
      </c>
      <c r="GF163">
        <v>-9.4399999999999998E-2</v>
      </c>
      <c r="GG163">
        <v>-1.416173661898785</v>
      </c>
      <c r="GH163">
        <v>-6.7673973195194002E-4</v>
      </c>
      <c r="GI163">
        <v>-1.250690455310944E-6</v>
      </c>
      <c r="GJ163">
        <v>3.8565111497720912E-10</v>
      </c>
      <c r="GK163">
        <v>-0.26405555660328678</v>
      </c>
      <c r="GL163">
        <v>-8.0097668062306809E-3</v>
      </c>
      <c r="GM163">
        <v>7.889985885015092E-4</v>
      </c>
      <c r="GN163">
        <v>-9.0450257093495313E-6</v>
      </c>
      <c r="GO163">
        <v>18</v>
      </c>
      <c r="GP163">
        <v>2288</v>
      </c>
      <c r="GQ163">
        <v>1</v>
      </c>
      <c r="GR163">
        <v>38</v>
      </c>
      <c r="GS163">
        <v>1731.1</v>
      </c>
      <c r="GT163">
        <v>1730.8</v>
      </c>
      <c r="GU163">
        <v>1.5087900000000001</v>
      </c>
      <c r="GV163">
        <v>2.2570800000000002</v>
      </c>
      <c r="GW163">
        <v>1.94702</v>
      </c>
      <c r="GX163">
        <v>2.7709999999999999</v>
      </c>
      <c r="GY163">
        <v>2.19482</v>
      </c>
      <c r="GZ163">
        <v>2.3645</v>
      </c>
      <c r="HA163">
        <v>44.9786</v>
      </c>
      <c r="HB163">
        <v>13.3002</v>
      </c>
      <c r="HC163">
        <v>18</v>
      </c>
      <c r="HD163">
        <v>544.73199999999997</v>
      </c>
      <c r="HE163">
        <v>582.96199999999999</v>
      </c>
      <c r="HF163">
        <v>21.083100000000002</v>
      </c>
      <c r="HG163">
        <v>36.117100000000001</v>
      </c>
      <c r="HH163">
        <v>30.001999999999999</v>
      </c>
      <c r="HI163">
        <v>35.764099999999999</v>
      </c>
      <c r="HJ163">
        <v>35.627899999999997</v>
      </c>
      <c r="HK163">
        <v>30.3384</v>
      </c>
      <c r="HL163">
        <v>25.1114</v>
      </c>
      <c r="HM163">
        <v>0</v>
      </c>
      <c r="HN163">
        <v>21.070399999999999</v>
      </c>
      <c r="HO163">
        <v>506.82400000000001</v>
      </c>
      <c r="HP163">
        <v>18.670200000000001</v>
      </c>
      <c r="HQ163">
        <v>99.110500000000002</v>
      </c>
      <c r="HR163">
        <v>99.112799999999993</v>
      </c>
    </row>
    <row r="164" spans="1:226" x14ac:dyDescent="0.2">
      <c r="A164">
        <v>148</v>
      </c>
      <c r="B164">
        <v>1657567690.5999999</v>
      </c>
      <c r="C164">
        <v>2359.099999904633</v>
      </c>
      <c r="D164" t="s">
        <v>655</v>
      </c>
      <c r="E164" t="s">
        <v>656</v>
      </c>
      <c r="F164">
        <v>5</v>
      </c>
      <c r="G164" t="s">
        <v>598</v>
      </c>
      <c r="H164" t="s">
        <v>354</v>
      </c>
      <c r="I164">
        <v>1657567688.0444441</v>
      </c>
      <c r="J164">
        <f t="shared" si="68"/>
        <v>6.2967017702962227E-3</v>
      </c>
      <c r="K164">
        <f t="shared" si="69"/>
        <v>6.2967017702962229</v>
      </c>
      <c r="L164">
        <f t="shared" si="70"/>
        <v>18.162922533769983</v>
      </c>
      <c r="M164">
        <f t="shared" si="71"/>
        <v>444.69466666666659</v>
      </c>
      <c r="N164">
        <f t="shared" si="72"/>
        <v>307.38557202586173</v>
      </c>
      <c r="O164">
        <f t="shared" si="73"/>
        <v>22.628807812363878</v>
      </c>
      <c r="P164">
        <f t="shared" si="74"/>
        <v>32.737093289260095</v>
      </c>
      <c r="Q164">
        <f t="shared" si="75"/>
        <v>0.25098047484025243</v>
      </c>
      <c r="R164">
        <f t="shared" si="76"/>
        <v>2.4225991821542632</v>
      </c>
      <c r="S164">
        <f t="shared" si="77"/>
        <v>0.23737822148718601</v>
      </c>
      <c r="T164">
        <f t="shared" si="78"/>
        <v>0.14952203328313834</v>
      </c>
      <c r="U164">
        <f t="shared" si="79"/>
        <v>321.51185533333336</v>
      </c>
      <c r="V164">
        <f t="shared" si="80"/>
        <v>28.531697376211991</v>
      </c>
      <c r="W164">
        <f t="shared" si="81"/>
        <v>28.02717777777778</v>
      </c>
      <c r="X164">
        <f t="shared" si="82"/>
        <v>3.8008562709423694</v>
      </c>
      <c r="Y164">
        <f t="shared" si="83"/>
        <v>50.044007773321887</v>
      </c>
      <c r="Z164">
        <f t="shared" si="84"/>
        <v>1.9240182748768557</v>
      </c>
      <c r="AA164">
        <f t="shared" si="85"/>
        <v>3.8446526577004825</v>
      </c>
      <c r="AB164">
        <f t="shared" si="86"/>
        <v>1.8768379960655137</v>
      </c>
      <c r="AC164">
        <f t="shared" si="87"/>
        <v>-277.68454807006344</v>
      </c>
      <c r="AD164">
        <f t="shared" si="88"/>
        <v>25.691880960948261</v>
      </c>
      <c r="AE164">
        <f t="shared" si="89"/>
        <v>2.3145594253244854</v>
      </c>
      <c r="AF164">
        <f t="shared" si="90"/>
        <v>71.833747649542659</v>
      </c>
      <c r="AG164">
        <f t="shared" si="91"/>
        <v>33.23929738242591</v>
      </c>
      <c r="AH164">
        <f t="shared" si="92"/>
        <v>6.3333497417391964</v>
      </c>
      <c r="AI164">
        <f t="shared" si="93"/>
        <v>18.162922533769983</v>
      </c>
      <c r="AJ164">
        <v>497.20736460020129</v>
      </c>
      <c r="AK164">
        <v>463.09182424242431</v>
      </c>
      <c r="AL164">
        <v>3.1476333872728808</v>
      </c>
      <c r="AM164">
        <v>64.447417224684315</v>
      </c>
      <c r="AN164">
        <f t="shared" si="94"/>
        <v>6.2967017702962229</v>
      </c>
      <c r="AO164">
        <v>18.764166234994001</v>
      </c>
      <c r="AP164">
        <v>26.123418181818181</v>
      </c>
      <c r="AQ164">
        <v>-1.3378797938257809E-4</v>
      </c>
      <c r="AR164">
        <v>77.815107415045375</v>
      </c>
      <c r="AS164">
        <v>0</v>
      </c>
      <c r="AT164">
        <v>0</v>
      </c>
      <c r="AU164">
        <f t="shared" si="95"/>
        <v>1</v>
      </c>
      <c r="AV164">
        <f t="shared" si="96"/>
        <v>0</v>
      </c>
      <c r="AW164">
        <f t="shared" si="97"/>
        <v>38703.944516882002</v>
      </c>
      <c r="AX164">
        <f t="shared" si="98"/>
        <v>1999.97</v>
      </c>
      <c r="AY164">
        <f t="shared" si="99"/>
        <v>1681.1751333333334</v>
      </c>
      <c r="AZ164">
        <f t="shared" si="100"/>
        <v>0.84060017566930167</v>
      </c>
      <c r="BA164">
        <f t="shared" si="101"/>
        <v>0.1607583390417523</v>
      </c>
      <c r="BB164">
        <v>6</v>
      </c>
      <c r="BC164">
        <v>0.5</v>
      </c>
      <c r="BD164" t="s">
        <v>355</v>
      </c>
      <c r="BE164">
        <v>2</v>
      </c>
      <c r="BF164" t="b">
        <v>1</v>
      </c>
      <c r="BG164">
        <v>1657567688.0444441</v>
      </c>
      <c r="BH164">
        <v>444.69466666666659</v>
      </c>
      <c r="BI164">
        <v>487.96144444444451</v>
      </c>
      <c r="BJ164">
        <v>26.135511111111111</v>
      </c>
      <c r="BK164">
        <v>18.734133333333329</v>
      </c>
      <c r="BL164">
        <v>446.62811111111108</v>
      </c>
      <c r="BM164">
        <v>26.230055555555548</v>
      </c>
      <c r="BN164">
        <v>500.00077777777773</v>
      </c>
      <c r="BO164">
        <v>73.517011111111117</v>
      </c>
      <c r="BP164">
        <v>0.10000241111111111</v>
      </c>
      <c r="BQ164">
        <v>28.22388888888889</v>
      </c>
      <c r="BR164">
        <v>28.02717777777778</v>
      </c>
      <c r="BS164">
        <v>999.90000000000009</v>
      </c>
      <c r="BT164">
        <v>0</v>
      </c>
      <c r="BU164">
        <v>0</v>
      </c>
      <c r="BV164">
        <v>9996.8155555555568</v>
      </c>
      <c r="BW164">
        <v>0</v>
      </c>
      <c r="BX164">
        <v>2143.0622222222219</v>
      </c>
      <c r="BY164">
        <v>-43.266888888888893</v>
      </c>
      <c r="BZ164">
        <v>456.62877777777771</v>
      </c>
      <c r="CA164">
        <v>497.27744444444443</v>
      </c>
      <c r="CB164">
        <v>7.4013900000000001</v>
      </c>
      <c r="CC164">
        <v>487.96144444444451</v>
      </c>
      <c r="CD164">
        <v>18.734133333333329</v>
      </c>
      <c r="CE164">
        <v>1.9214066666666669</v>
      </c>
      <c r="CF164">
        <v>1.3772766666666669</v>
      </c>
      <c r="CG164">
        <v>16.811133333333331</v>
      </c>
      <c r="CH164">
        <v>11.669722222222219</v>
      </c>
      <c r="CI164">
        <v>1999.97</v>
      </c>
      <c r="CJ164">
        <v>0.97999400000000003</v>
      </c>
      <c r="CK164">
        <v>2.00059E-2</v>
      </c>
      <c r="CL164">
        <v>0</v>
      </c>
      <c r="CM164">
        <v>2.207788888888889</v>
      </c>
      <c r="CN164">
        <v>0</v>
      </c>
      <c r="CO164">
        <v>18582.8</v>
      </c>
      <c r="CP164">
        <v>16749.166666666672</v>
      </c>
      <c r="CQ164">
        <v>45.436999999999998</v>
      </c>
      <c r="CR164">
        <v>47.936999999999998</v>
      </c>
      <c r="CS164">
        <v>45.811999999999998</v>
      </c>
      <c r="CT164">
        <v>46.513777777777783</v>
      </c>
      <c r="CU164">
        <v>44.311999999999998</v>
      </c>
      <c r="CV164">
        <v>1959.9588888888891</v>
      </c>
      <c r="CW164">
        <v>40.011111111111113</v>
      </c>
      <c r="CX164">
        <v>0</v>
      </c>
      <c r="CY164">
        <v>1657567690.8</v>
      </c>
      <c r="CZ164">
        <v>0</v>
      </c>
      <c r="DA164">
        <v>0</v>
      </c>
      <c r="DB164" t="s">
        <v>356</v>
      </c>
      <c r="DC164">
        <v>1657463822.5999999</v>
      </c>
      <c r="DD164">
        <v>1657463835.0999999</v>
      </c>
      <c r="DE164">
        <v>0</v>
      </c>
      <c r="DF164">
        <v>-2.657</v>
      </c>
      <c r="DG164">
        <v>-13.192</v>
      </c>
      <c r="DH164">
        <v>-3.9239999999999999</v>
      </c>
      <c r="DI164">
        <v>-0.217</v>
      </c>
      <c r="DJ164">
        <v>376</v>
      </c>
      <c r="DK164">
        <v>3</v>
      </c>
      <c r="DL164">
        <v>0.48</v>
      </c>
      <c r="DM164">
        <v>0.03</v>
      </c>
      <c r="DN164">
        <v>-38.532600000000002</v>
      </c>
      <c r="DO164">
        <v>-40.264005253283187</v>
      </c>
      <c r="DP164">
        <v>3.965829357082828</v>
      </c>
      <c r="DQ164">
        <v>0</v>
      </c>
      <c r="DR164">
        <v>7.3112567500000001</v>
      </c>
      <c r="DS164">
        <v>0.54681737335833236</v>
      </c>
      <c r="DT164">
        <v>5.3418216807915787E-2</v>
      </c>
      <c r="DU164">
        <v>0</v>
      </c>
      <c r="DV164">
        <v>0</v>
      </c>
      <c r="DW164">
        <v>2</v>
      </c>
      <c r="DX164" t="s">
        <v>363</v>
      </c>
      <c r="DY164">
        <v>2.9710899999999998</v>
      </c>
      <c r="DZ164">
        <v>2.7155999999999998</v>
      </c>
      <c r="EA164">
        <v>8.0204600000000001E-2</v>
      </c>
      <c r="EB164">
        <v>8.4824499999999997E-2</v>
      </c>
      <c r="EC164">
        <v>9.1657500000000003E-2</v>
      </c>
      <c r="ED164">
        <v>7.0955699999999997E-2</v>
      </c>
      <c r="EE164">
        <v>28623.200000000001</v>
      </c>
      <c r="EF164">
        <v>28632.6</v>
      </c>
      <c r="EG164">
        <v>28981.200000000001</v>
      </c>
      <c r="EH164">
        <v>28975.200000000001</v>
      </c>
      <c r="EI164">
        <v>34896</v>
      </c>
      <c r="EJ164">
        <v>35752.1</v>
      </c>
      <c r="EK164">
        <v>40824.6</v>
      </c>
      <c r="EL164">
        <v>41250.699999999997</v>
      </c>
      <c r="EM164">
        <v>1.8803000000000001</v>
      </c>
      <c r="EN164">
        <v>1.99695</v>
      </c>
      <c r="EO164">
        <v>2.5872099999999999E-2</v>
      </c>
      <c r="EP164">
        <v>0</v>
      </c>
      <c r="EQ164">
        <v>27.5944</v>
      </c>
      <c r="ER164">
        <v>999.9</v>
      </c>
      <c r="ES164">
        <v>25.7</v>
      </c>
      <c r="ET164">
        <v>40.9</v>
      </c>
      <c r="EU164">
        <v>27.188800000000001</v>
      </c>
      <c r="EV164">
        <v>61.7042</v>
      </c>
      <c r="EW164">
        <v>25.2163</v>
      </c>
      <c r="EX164">
        <v>2</v>
      </c>
      <c r="EY164">
        <v>0.76195100000000004</v>
      </c>
      <c r="EZ164">
        <v>7.4062000000000001</v>
      </c>
      <c r="FA164">
        <v>20.224499999999999</v>
      </c>
      <c r="FB164">
        <v>5.2171399999999997</v>
      </c>
      <c r="FC164">
        <v>12.0159</v>
      </c>
      <c r="FD164">
        <v>4.9867999999999997</v>
      </c>
      <c r="FE164">
        <v>3.2875000000000001</v>
      </c>
      <c r="FF164">
        <v>9675.9</v>
      </c>
      <c r="FG164">
        <v>9999</v>
      </c>
      <c r="FH164">
        <v>9999</v>
      </c>
      <c r="FI164">
        <v>143.80000000000001</v>
      </c>
      <c r="FJ164">
        <v>1.86768</v>
      </c>
      <c r="FK164">
        <v>1.86666</v>
      </c>
      <c r="FL164">
        <v>1.86615</v>
      </c>
      <c r="FM164">
        <v>1.86599</v>
      </c>
      <c r="FN164">
        <v>1.8678699999999999</v>
      </c>
      <c r="FO164">
        <v>1.8702300000000001</v>
      </c>
      <c r="FP164">
        <v>1.8689</v>
      </c>
      <c r="FQ164">
        <v>1.8702700000000001</v>
      </c>
      <c r="FR164">
        <v>0</v>
      </c>
      <c r="FS164">
        <v>0</v>
      </c>
      <c r="FT164">
        <v>0</v>
      </c>
      <c r="FU164">
        <v>0</v>
      </c>
      <c r="FV164" t="s">
        <v>358</v>
      </c>
      <c r="FW164" t="s">
        <v>359</v>
      </c>
      <c r="FX164" t="s">
        <v>360</v>
      </c>
      <c r="FY164" t="s">
        <v>360</v>
      </c>
      <c r="FZ164" t="s">
        <v>360</v>
      </c>
      <c r="GA164" t="s">
        <v>360</v>
      </c>
      <c r="GB164">
        <v>0</v>
      </c>
      <c r="GC164">
        <v>100</v>
      </c>
      <c r="GD164">
        <v>100</v>
      </c>
      <c r="GE164">
        <v>-1.9450000000000001</v>
      </c>
      <c r="GF164">
        <v>-9.4799999999999995E-2</v>
      </c>
      <c r="GG164">
        <v>-1.416173661898785</v>
      </c>
      <c r="GH164">
        <v>-6.7673973195194002E-4</v>
      </c>
      <c r="GI164">
        <v>-1.250690455310944E-6</v>
      </c>
      <c r="GJ164">
        <v>3.8565111497720912E-10</v>
      </c>
      <c r="GK164">
        <v>-0.26405555660328678</v>
      </c>
      <c r="GL164">
        <v>-8.0097668062306809E-3</v>
      </c>
      <c r="GM164">
        <v>7.889985885015092E-4</v>
      </c>
      <c r="GN164">
        <v>-9.0450257093495313E-6</v>
      </c>
      <c r="GO164">
        <v>18</v>
      </c>
      <c r="GP164">
        <v>2288</v>
      </c>
      <c r="GQ164">
        <v>1</v>
      </c>
      <c r="GR164">
        <v>38</v>
      </c>
      <c r="GS164">
        <v>1731.1</v>
      </c>
      <c r="GT164">
        <v>1730.9</v>
      </c>
      <c r="GU164">
        <v>1.5478499999999999</v>
      </c>
      <c r="GV164">
        <v>2.2558600000000002</v>
      </c>
      <c r="GW164">
        <v>1.94702</v>
      </c>
      <c r="GX164">
        <v>2.7697799999999999</v>
      </c>
      <c r="GY164">
        <v>2.19482</v>
      </c>
      <c r="GZ164">
        <v>2.3852500000000001</v>
      </c>
      <c r="HA164">
        <v>44.9786</v>
      </c>
      <c r="HB164">
        <v>13.308999999999999</v>
      </c>
      <c r="HC164">
        <v>18</v>
      </c>
      <c r="HD164">
        <v>544.952</v>
      </c>
      <c r="HE164">
        <v>582.53399999999999</v>
      </c>
      <c r="HF164">
        <v>21.067499999999999</v>
      </c>
      <c r="HG164">
        <v>36.1374</v>
      </c>
      <c r="HH164">
        <v>30.001999999999999</v>
      </c>
      <c r="HI164">
        <v>35.782600000000002</v>
      </c>
      <c r="HJ164">
        <v>35.6462</v>
      </c>
      <c r="HK164">
        <v>31.047699999999999</v>
      </c>
      <c r="HL164">
        <v>25.1114</v>
      </c>
      <c r="HM164">
        <v>0</v>
      </c>
      <c r="HN164">
        <v>21.042400000000001</v>
      </c>
      <c r="HO164">
        <v>520.18399999999997</v>
      </c>
      <c r="HP164">
        <v>18.668099999999999</v>
      </c>
      <c r="HQ164">
        <v>99.1096</v>
      </c>
      <c r="HR164">
        <v>99.109399999999994</v>
      </c>
    </row>
    <row r="165" spans="1:226" x14ac:dyDescent="0.2">
      <c r="A165">
        <v>149</v>
      </c>
      <c r="B165">
        <v>1657567696.0999999</v>
      </c>
      <c r="C165">
        <v>2364.599999904633</v>
      </c>
      <c r="D165" t="s">
        <v>657</v>
      </c>
      <c r="E165" t="s">
        <v>658</v>
      </c>
      <c r="F165">
        <v>5</v>
      </c>
      <c r="G165" t="s">
        <v>598</v>
      </c>
      <c r="H165" t="s">
        <v>354</v>
      </c>
      <c r="I165">
        <v>1657567693.3499999</v>
      </c>
      <c r="J165">
        <f t="shared" si="68"/>
        <v>6.307830213856302E-3</v>
      </c>
      <c r="K165">
        <f t="shared" si="69"/>
        <v>6.3078302138563016</v>
      </c>
      <c r="L165">
        <f t="shared" si="70"/>
        <v>18.879375869140745</v>
      </c>
      <c r="M165">
        <f t="shared" si="71"/>
        <v>461.15309999999999</v>
      </c>
      <c r="N165">
        <f t="shared" si="72"/>
        <v>318.7007095484542</v>
      </c>
      <c r="O165">
        <f t="shared" si="73"/>
        <v>23.462001210308486</v>
      </c>
      <c r="P165">
        <f t="shared" si="74"/>
        <v>33.949013184398126</v>
      </c>
      <c r="Q165">
        <f t="shared" si="75"/>
        <v>0.25145989054676371</v>
      </c>
      <c r="R165">
        <f t="shared" si="76"/>
        <v>2.4236004177778323</v>
      </c>
      <c r="S165">
        <f t="shared" si="77"/>
        <v>0.23781245145862104</v>
      </c>
      <c r="T165">
        <f t="shared" si="78"/>
        <v>0.14979719548847709</v>
      </c>
      <c r="U165">
        <f t="shared" si="79"/>
        <v>321.51504089999997</v>
      </c>
      <c r="V165">
        <f t="shared" si="80"/>
        <v>28.525609407272565</v>
      </c>
      <c r="W165">
        <f t="shared" si="81"/>
        <v>28.01407</v>
      </c>
      <c r="X165">
        <f t="shared" si="82"/>
        <v>3.7979534450011161</v>
      </c>
      <c r="Y165">
        <f t="shared" si="83"/>
        <v>49.976493143695357</v>
      </c>
      <c r="Z165">
        <f t="shared" si="84"/>
        <v>1.9211375580301449</v>
      </c>
      <c r="AA165">
        <f t="shared" si="85"/>
        <v>3.8440823618943751</v>
      </c>
      <c r="AB165">
        <f t="shared" si="86"/>
        <v>1.8768158869709712</v>
      </c>
      <c r="AC165">
        <f t="shared" si="87"/>
        <v>-278.17531243106293</v>
      </c>
      <c r="AD165">
        <f t="shared" si="88"/>
        <v>27.082135674055802</v>
      </c>
      <c r="AE165">
        <f t="shared" si="89"/>
        <v>2.4386081742955241</v>
      </c>
      <c r="AF165">
        <f t="shared" si="90"/>
        <v>72.860472317288398</v>
      </c>
      <c r="AG165">
        <f t="shared" si="91"/>
        <v>34.196715800521929</v>
      </c>
      <c r="AH165">
        <f t="shared" si="92"/>
        <v>6.3530534435919925</v>
      </c>
      <c r="AI165">
        <f t="shared" si="93"/>
        <v>18.879375869140745</v>
      </c>
      <c r="AJ165">
        <v>515.89071792997731</v>
      </c>
      <c r="AK165">
        <v>480.70980000000009</v>
      </c>
      <c r="AL165">
        <v>3.1985560851505692</v>
      </c>
      <c r="AM165">
        <v>64.447417224684315</v>
      </c>
      <c r="AN165">
        <f t="shared" si="94"/>
        <v>6.3078302138563016</v>
      </c>
      <c r="AO165">
        <v>18.67449548366363</v>
      </c>
      <c r="AP165">
        <v>26.08302181818182</v>
      </c>
      <c r="AQ165">
        <v>-8.106543917679775E-3</v>
      </c>
      <c r="AR165">
        <v>77.815107415045375</v>
      </c>
      <c r="AS165">
        <v>0</v>
      </c>
      <c r="AT165">
        <v>0</v>
      </c>
      <c r="AU165">
        <f t="shared" si="95"/>
        <v>1</v>
      </c>
      <c r="AV165">
        <f t="shared" si="96"/>
        <v>0</v>
      </c>
      <c r="AW165">
        <f t="shared" si="97"/>
        <v>38728.709943570408</v>
      </c>
      <c r="AX165">
        <f t="shared" si="98"/>
        <v>1999.99</v>
      </c>
      <c r="AY165">
        <f t="shared" si="99"/>
        <v>1681.19193</v>
      </c>
      <c r="AZ165">
        <f t="shared" si="100"/>
        <v>0.84060016800084003</v>
      </c>
      <c r="BA165">
        <f t="shared" si="101"/>
        <v>0.1607583242416212</v>
      </c>
      <c r="BB165">
        <v>6</v>
      </c>
      <c r="BC165">
        <v>0.5</v>
      </c>
      <c r="BD165" t="s">
        <v>355</v>
      </c>
      <c r="BE165">
        <v>2</v>
      </c>
      <c r="BF165" t="b">
        <v>1</v>
      </c>
      <c r="BG165">
        <v>1657567693.3499999</v>
      </c>
      <c r="BH165">
        <v>461.15309999999999</v>
      </c>
      <c r="BI165">
        <v>505.70210000000009</v>
      </c>
      <c r="BJ165">
        <v>26.096150000000002</v>
      </c>
      <c r="BK165">
        <v>18.671890000000001</v>
      </c>
      <c r="BL165">
        <v>463.11279999999999</v>
      </c>
      <c r="BM165">
        <v>26.19125</v>
      </c>
      <c r="BN165">
        <v>500.03070000000002</v>
      </c>
      <c r="BO165">
        <v>73.517649999999989</v>
      </c>
      <c r="BP165">
        <v>0.1000123</v>
      </c>
      <c r="BQ165">
        <v>28.221340000000001</v>
      </c>
      <c r="BR165">
        <v>28.01407</v>
      </c>
      <c r="BS165">
        <v>999.9</v>
      </c>
      <c r="BT165">
        <v>0</v>
      </c>
      <c r="BU165">
        <v>0</v>
      </c>
      <c r="BV165">
        <v>10003.306</v>
      </c>
      <c r="BW165">
        <v>0</v>
      </c>
      <c r="BX165">
        <v>2143.8989999999999</v>
      </c>
      <c r="BY165">
        <v>-44.548979999999993</v>
      </c>
      <c r="BZ165">
        <v>473.50990000000002</v>
      </c>
      <c r="CA165">
        <v>515.32420000000002</v>
      </c>
      <c r="CB165">
        <v>7.4242520000000001</v>
      </c>
      <c r="CC165">
        <v>505.70210000000009</v>
      </c>
      <c r="CD165">
        <v>18.671890000000001</v>
      </c>
      <c r="CE165">
        <v>1.9185270000000001</v>
      </c>
      <c r="CF165">
        <v>1.372714</v>
      </c>
      <c r="CG165">
        <v>16.787500000000001</v>
      </c>
      <c r="CH165">
        <v>11.619529999999999</v>
      </c>
      <c r="CI165">
        <v>1999.99</v>
      </c>
      <c r="CJ165">
        <v>0.97999440000000004</v>
      </c>
      <c r="CK165">
        <v>2.0005499999999999E-2</v>
      </c>
      <c r="CL165">
        <v>0</v>
      </c>
      <c r="CM165">
        <v>2.25258</v>
      </c>
      <c r="CN165">
        <v>0</v>
      </c>
      <c r="CO165">
        <v>18609.55</v>
      </c>
      <c r="CP165">
        <v>16749.34</v>
      </c>
      <c r="CQ165">
        <v>45.436999999999998</v>
      </c>
      <c r="CR165">
        <v>47.936999999999998</v>
      </c>
      <c r="CS165">
        <v>45.849800000000002</v>
      </c>
      <c r="CT165">
        <v>46.537199999999999</v>
      </c>
      <c r="CU165">
        <v>44.311999999999998</v>
      </c>
      <c r="CV165">
        <v>1959.979</v>
      </c>
      <c r="CW165">
        <v>40.011000000000003</v>
      </c>
      <c r="CX165">
        <v>0</v>
      </c>
      <c r="CY165">
        <v>1657567696.8</v>
      </c>
      <c r="CZ165">
        <v>0</v>
      </c>
      <c r="DA165">
        <v>0</v>
      </c>
      <c r="DB165" t="s">
        <v>356</v>
      </c>
      <c r="DC165">
        <v>1657463822.5999999</v>
      </c>
      <c r="DD165">
        <v>1657463835.0999999</v>
      </c>
      <c r="DE165">
        <v>0</v>
      </c>
      <c r="DF165">
        <v>-2.657</v>
      </c>
      <c r="DG165">
        <v>-13.192</v>
      </c>
      <c r="DH165">
        <v>-3.9239999999999999</v>
      </c>
      <c r="DI165">
        <v>-0.217</v>
      </c>
      <c r="DJ165">
        <v>376</v>
      </c>
      <c r="DK165">
        <v>3</v>
      </c>
      <c r="DL165">
        <v>0.48</v>
      </c>
      <c r="DM165">
        <v>0.03</v>
      </c>
      <c r="DN165">
        <v>-41.484104878048782</v>
      </c>
      <c r="DO165">
        <v>-25.678457142857081</v>
      </c>
      <c r="DP165">
        <v>2.5943271208966889</v>
      </c>
      <c r="DQ165">
        <v>0</v>
      </c>
      <c r="DR165">
        <v>7.3579431707317067</v>
      </c>
      <c r="DS165">
        <v>0.57184494773520522</v>
      </c>
      <c r="DT165">
        <v>5.7929375144054517E-2</v>
      </c>
      <c r="DU165">
        <v>0</v>
      </c>
      <c r="DV165">
        <v>0</v>
      </c>
      <c r="DW165">
        <v>2</v>
      </c>
      <c r="DX165" t="s">
        <v>363</v>
      </c>
      <c r="DY165">
        <v>2.9710999999999999</v>
      </c>
      <c r="DZ165">
        <v>2.7157</v>
      </c>
      <c r="EA165">
        <v>8.2478599999999999E-2</v>
      </c>
      <c r="EB165">
        <v>8.7126300000000004E-2</v>
      </c>
      <c r="EC165">
        <v>9.1559100000000004E-2</v>
      </c>
      <c r="ED165">
        <v>7.0908600000000002E-2</v>
      </c>
      <c r="EE165">
        <v>28551.200000000001</v>
      </c>
      <c r="EF165">
        <v>28559.599999999999</v>
      </c>
      <c r="EG165">
        <v>28980.1</v>
      </c>
      <c r="EH165">
        <v>28974.3</v>
      </c>
      <c r="EI165">
        <v>34898.699999999997</v>
      </c>
      <c r="EJ165">
        <v>35752.800000000003</v>
      </c>
      <c r="EK165">
        <v>40823.300000000003</v>
      </c>
      <c r="EL165">
        <v>41249.4</v>
      </c>
      <c r="EM165">
        <v>1.8815</v>
      </c>
      <c r="EN165">
        <v>1.9956199999999999</v>
      </c>
      <c r="EO165">
        <v>2.49296E-2</v>
      </c>
      <c r="EP165">
        <v>0</v>
      </c>
      <c r="EQ165">
        <v>27.604700000000001</v>
      </c>
      <c r="ER165">
        <v>999.9</v>
      </c>
      <c r="ES165">
        <v>25.6</v>
      </c>
      <c r="ET165">
        <v>40.9</v>
      </c>
      <c r="EU165">
        <v>27.083200000000001</v>
      </c>
      <c r="EV165">
        <v>61.734200000000001</v>
      </c>
      <c r="EW165">
        <v>25.208300000000001</v>
      </c>
      <c r="EX165">
        <v>2</v>
      </c>
      <c r="EY165">
        <v>0.76424499999999995</v>
      </c>
      <c r="EZ165">
        <v>7.4332200000000004</v>
      </c>
      <c r="FA165">
        <v>20.223500000000001</v>
      </c>
      <c r="FB165">
        <v>5.21699</v>
      </c>
      <c r="FC165">
        <v>12.0159</v>
      </c>
      <c r="FD165">
        <v>4.9869000000000003</v>
      </c>
      <c r="FE165">
        <v>3.2875000000000001</v>
      </c>
      <c r="FF165">
        <v>9676.2000000000007</v>
      </c>
      <c r="FG165">
        <v>9999</v>
      </c>
      <c r="FH165">
        <v>9999</v>
      </c>
      <c r="FI165">
        <v>143.80000000000001</v>
      </c>
      <c r="FJ165">
        <v>1.86768</v>
      </c>
      <c r="FK165">
        <v>1.8667100000000001</v>
      </c>
      <c r="FL165">
        <v>1.86615</v>
      </c>
      <c r="FM165">
        <v>1.8660000000000001</v>
      </c>
      <c r="FN165">
        <v>1.8678600000000001</v>
      </c>
      <c r="FO165">
        <v>1.8702000000000001</v>
      </c>
      <c r="FP165">
        <v>1.8689</v>
      </c>
      <c r="FQ165">
        <v>1.8702700000000001</v>
      </c>
      <c r="FR165">
        <v>0</v>
      </c>
      <c r="FS165">
        <v>0</v>
      </c>
      <c r="FT165">
        <v>0</v>
      </c>
      <c r="FU165">
        <v>0</v>
      </c>
      <c r="FV165" t="s">
        <v>358</v>
      </c>
      <c r="FW165" t="s">
        <v>359</v>
      </c>
      <c r="FX165" t="s">
        <v>360</v>
      </c>
      <c r="FY165" t="s">
        <v>360</v>
      </c>
      <c r="FZ165" t="s">
        <v>360</v>
      </c>
      <c r="GA165" t="s">
        <v>360</v>
      </c>
      <c r="GB165">
        <v>0</v>
      </c>
      <c r="GC165">
        <v>100</v>
      </c>
      <c r="GD165">
        <v>100</v>
      </c>
      <c r="GE165">
        <v>-1.9730000000000001</v>
      </c>
      <c r="GF165">
        <v>-9.5399999999999999E-2</v>
      </c>
      <c r="GG165">
        <v>-1.416173661898785</v>
      </c>
      <c r="GH165">
        <v>-6.7673973195194002E-4</v>
      </c>
      <c r="GI165">
        <v>-1.250690455310944E-6</v>
      </c>
      <c r="GJ165">
        <v>3.8565111497720912E-10</v>
      </c>
      <c r="GK165">
        <v>-0.26405555660328678</v>
      </c>
      <c r="GL165">
        <v>-8.0097668062306809E-3</v>
      </c>
      <c r="GM165">
        <v>7.889985885015092E-4</v>
      </c>
      <c r="GN165">
        <v>-9.0450257093495313E-6</v>
      </c>
      <c r="GO165">
        <v>18</v>
      </c>
      <c r="GP165">
        <v>2288</v>
      </c>
      <c r="GQ165">
        <v>1</v>
      </c>
      <c r="GR165">
        <v>38</v>
      </c>
      <c r="GS165">
        <v>1731.2</v>
      </c>
      <c r="GT165">
        <v>1731</v>
      </c>
      <c r="GU165">
        <v>1.5905800000000001</v>
      </c>
      <c r="GV165">
        <v>2.2583000000000002</v>
      </c>
      <c r="GW165">
        <v>1.94702</v>
      </c>
      <c r="GX165">
        <v>2.7697799999999999</v>
      </c>
      <c r="GY165">
        <v>2.19482</v>
      </c>
      <c r="GZ165">
        <v>2.3559600000000001</v>
      </c>
      <c r="HA165">
        <v>45.006900000000002</v>
      </c>
      <c r="HB165">
        <v>13.291499999999999</v>
      </c>
      <c r="HC165">
        <v>18</v>
      </c>
      <c r="HD165">
        <v>545.99099999999999</v>
      </c>
      <c r="HE165">
        <v>581.68899999999996</v>
      </c>
      <c r="HF165">
        <v>21.0364</v>
      </c>
      <c r="HG165">
        <v>36.161799999999999</v>
      </c>
      <c r="HH165">
        <v>30.001999999999999</v>
      </c>
      <c r="HI165">
        <v>35.805199999999999</v>
      </c>
      <c r="HJ165">
        <v>35.668599999999998</v>
      </c>
      <c r="HK165">
        <v>31.9604</v>
      </c>
      <c r="HL165">
        <v>25.1114</v>
      </c>
      <c r="HM165">
        <v>0</v>
      </c>
      <c r="HN165">
        <v>21.023800000000001</v>
      </c>
      <c r="HO165">
        <v>540.24099999999999</v>
      </c>
      <c r="HP165">
        <v>18.671099999999999</v>
      </c>
      <c r="HQ165">
        <v>99.106099999999998</v>
      </c>
      <c r="HR165">
        <v>99.106200000000001</v>
      </c>
    </row>
    <row r="166" spans="1:226" x14ac:dyDescent="0.2">
      <c r="A166">
        <v>150</v>
      </c>
      <c r="B166">
        <v>1657567701.0999999</v>
      </c>
      <c r="C166">
        <v>2369.599999904633</v>
      </c>
      <c r="D166" t="s">
        <v>659</v>
      </c>
      <c r="E166" t="s">
        <v>660</v>
      </c>
      <c r="F166">
        <v>5</v>
      </c>
      <c r="G166" t="s">
        <v>598</v>
      </c>
      <c r="H166" t="s">
        <v>354</v>
      </c>
      <c r="I166">
        <v>1657567698.5999999</v>
      </c>
      <c r="J166">
        <f t="shared" si="68"/>
        <v>6.3175544376886982E-3</v>
      </c>
      <c r="K166">
        <f t="shared" si="69"/>
        <v>6.3175544376886981</v>
      </c>
      <c r="L166">
        <f t="shared" si="70"/>
        <v>19.099315585538235</v>
      </c>
      <c r="M166">
        <f t="shared" si="71"/>
        <v>477.80588888888889</v>
      </c>
      <c r="N166">
        <f t="shared" si="72"/>
        <v>333.28343746946916</v>
      </c>
      <c r="O166">
        <f t="shared" si="73"/>
        <v>24.535832692307043</v>
      </c>
      <c r="P166">
        <f t="shared" si="74"/>
        <v>35.175361362656254</v>
      </c>
      <c r="Q166">
        <f t="shared" si="75"/>
        <v>0.25161717881551116</v>
      </c>
      <c r="R166">
        <f t="shared" si="76"/>
        <v>2.4221627453586785</v>
      </c>
      <c r="S166">
        <f t="shared" si="77"/>
        <v>0.23794552240560038</v>
      </c>
      <c r="T166">
        <f t="shared" si="78"/>
        <v>0.14988235986409623</v>
      </c>
      <c r="U166">
        <f t="shared" si="79"/>
        <v>321.51356433333331</v>
      </c>
      <c r="V166">
        <f t="shared" si="80"/>
        <v>28.527200150836116</v>
      </c>
      <c r="W166">
        <f t="shared" si="81"/>
        <v>28.013455555555549</v>
      </c>
      <c r="X166">
        <f t="shared" si="82"/>
        <v>3.7978174186622056</v>
      </c>
      <c r="Y166">
        <f t="shared" si="83"/>
        <v>49.910770711723025</v>
      </c>
      <c r="Z166">
        <f t="shared" si="84"/>
        <v>1.9191079730469149</v>
      </c>
      <c r="AA166">
        <f t="shared" si="85"/>
        <v>3.8450778172338573</v>
      </c>
      <c r="AB166">
        <f t="shared" si="86"/>
        <v>1.8787094456152906</v>
      </c>
      <c r="AC166">
        <f t="shared" si="87"/>
        <v>-278.60415070207159</v>
      </c>
      <c r="AD166">
        <f t="shared" si="88"/>
        <v>27.727259119998951</v>
      </c>
      <c r="AE166">
        <f t="shared" si="89"/>
        <v>2.4982278956107971</v>
      </c>
      <c r="AF166">
        <f t="shared" si="90"/>
        <v>73.134900646871458</v>
      </c>
      <c r="AG166">
        <f t="shared" si="91"/>
        <v>35.006843286404866</v>
      </c>
      <c r="AH166">
        <f t="shared" si="92"/>
        <v>6.3389456955260988</v>
      </c>
      <c r="AI166">
        <f t="shared" si="93"/>
        <v>19.099315585538235</v>
      </c>
      <c r="AJ166">
        <v>533.17047623896394</v>
      </c>
      <c r="AK166">
        <v>497.24396363636379</v>
      </c>
      <c r="AL166">
        <v>3.324466599543658</v>
      </c>
      <c r="AM166">
        <v>64.447417224684315</v>
      </c>
      <c r="AN166">
        <f t="shared" si="94"/>
        <v>6.3175544376886981</v>
      </c>
      <c r="AO166">
        <v>18.662220643245451</v>
      </c>
      <c r="AP166">
        <v>26.062858787878799</v>
      </c>
      <c r="AQ166">
        <v>-3.8195600999622842E-3</v>
      </c>
      <c r="AR166">
        <v>77.815107415045375</v>
      </c>
      <c r="AS166">
        <v>0</v>
      </c>
      <c r="AT166">
        <v>0</v>
      </c>
      <c r="AU166">
        <f t="shared" si="95"/>
        <v>1</v>
      </c>
      <c r="AV166">
        <f t="shared" si="96"/>
        <v>0</v>
      </c>
      <c r="AW166">
        <f t="shared" si="97"/>
        <v>38693.086686751529</v>
      </c>
      <c r="AX166">
        <f t="shared" si="98"/>
        <v>1999.981111111111</v>
      </c>
      <c r="AY166">
        <f t="shared" si="99"/>
        <v>1681.1844333333331</v>
      </c>
      <c r="AZ166">
        <f t="shared" si="100"/>
        <v>0.84060015566813684</v>
      </c>
      <c r="BA166">
        <f t="shared" si="101"/>
        <v>0.16075830043950415</v>
      </c>
      <c r="BB166">
        <v>6</v>
      </c>
      <c r="BC166">
        <v>0.5</v>
      </c>
      <c r="BD166" t="s">
        <v>355</v>
      </c>
      <c r="BE166">
        <v>2</v>
      </c>
      <c r="BF166" t="b">
        <v>1</v>
      </c>
      <c r="BG166">
        <v>1657567698.5999999</v>
      </c>
      <c r="BH166">
        <v>477.80588888888889</v>
      </c>
      <c r="BI166">
        <v>523.44688888888891</v>
      </c>
      <c r="BJ166">
        <v>26.06827777777778</v>
      </c>
      <c r="BK166">
        <v>18.660122222222221</v>
      </c>
      <c r="BL166">
        <v>479.79222222222222</v>
      </c>
      <c r="BM166">
        <v>26.163788888888892</v>
      </c>
      <c r="BN166">
        <v>500.0192222222222</v>
      </c>
      <c r="BO166">
        <v>73.518499999999989</v>
      </c>
      <c r="BP166">
        <v>0.1000178555555556</v>
      </c>
      <c r="BQ166">
        <v>28.225788888888889</v>
      </c>
      <c r="BR166">
        <v>28.013455555555549</v>
      </c>
      <c r="BS166">
        <v>999.90000000000009</v>
      </c>
      <c r="BT166">
        <v>0</v>
      </c>
      <c r="BU166">
        <v>0</v>
      </c>
      <c r="BV166">
        <v>9993.746666666666</v>
      </c>
      <c r="BW166">
        <v>0</v>
      </c>
      <c r="BX166">
        <v>2142.7977777777778</v>
      </c>
      <c r="BY166">
        <v>-45.640922222222223</v>
      </c>
      <c r="BZ166">
        <v>490.59488888888887</v>
      </c>
      <c r="CA166">
        <v>533.40033333333338</v>
      </c>
      <c r="CB166">
        <v>7.4081466666666671</v>
      </c>
      <c r="CC166">
        <v>523.44688888888891</v>
      </c>
      <c r="CD166">
        <v>18.660122222222221</v>
      </c>
      <c r="CE166">
        <v>1.9165000000000001</v>
      </c>
      <c r="CF166">
        <v>1.3718655555555559</v>
      </c>
      <c r="CG166">
        <v>16.77085555555556</v>
      </c>
      <c r="CH166">
        <v>11.610144444444449</v>
      </c>
      <c r="CI166">
        <v>1999.981111111111</v>
      </c>
      <c r="CJ166">
        <v>0.97999500000000006</v>
      </c>
      <c r="CK166">
        <v>2.0004899999999999E-2</v>
      </c>
      <c r="CL166">
        <v>0</v>
      </c>
      <c r="CM166">
        <v>2.2292444444444448</v>
      </c>
      <c r="CN166">
        <v>0</v>
      </c>
      <c r="CO166">
        <v>18643.055555555551</v>
      </c>
      <c r="CP166">
        <v>16749.255555555559</v>
      </c>
      <c r="CQ166">
        <v>45.479000000000013</v>
      </c>
      <c r="CR166">
        <v>47.965000000000003</v>
      </c>
      <c r="CS166">
        <v>45.875</v>
      </c>
      <c r="CT166">
        <v>46.561999999999998</v>
      </c>
      <c r="CU166">
        <v>44.325999999999993</v>
      </c>
      <c r="CV166">
        <v>1959.971111111111</v>
      </c>
      <c r="CW166">
        <v>40.01</v>
      </c>
      <c r="CX166">
        <v>0</v>
      </c>
      <c r="CY166">
        <v>1657567701.5999999</v>
      </c>
      <c r="CZ166">
        <v>0</v>
      </c>
      <c r="DA166">
        <v>0</v>
      </c>
      <c r="DB166" t="s">
        <v>356</v>
      </c>
      <c r="DC166">
        <v>1657463822.5999999</v>
      </c>
      <c r="DD166">
        <v>1657463835.0999999</v>
      </c>
      <c r="DE166">
        <v>0</v>
      </c>
      <c r="DF166">
        <v>-2.657</v>
      </c>
      <c r="DG166">
        <v>-13.192</v>
      </c>
      <c r="DH166">
        <v>-3.9239999999999999</v>
      </c>
      <c r="DI166">
        <v>-0.217</v>
      </c>
      <c r="DJ166">
        <v>376</v>
      </c>
      <c r="DK166">
        <v>3</v>
      </c>
      <c r="DL166">
        <v>0.48</v>
      </c>
      <c r="DM166">
        <v>0.03</v>
      </c>
      <c r="DN166">
        <v>-43.613912499999998</v>
      </c>
      <c r="DO166">
        <v>-16.685971857410781</v>
      </c>
      <c r="DP166">
        <v>1.6277410073760969</v>
      </c>
      <c r="DQ166">
        <v>0</v>
      </c>
      <c r="DR166">
        <v>7.394412</v>
      </c>
      <c r="DS166">
        <v>0.27273681050656051</v>
      </c>
      <c r="DT166">
        <v>3.4531828738136677E-2</v>
      </c>
      <c r="DU166">
        <v>0</v>
      </c>
      <c r="DV166">
        <v>0</v>
      </c>
      <c r="DW166">
        <v>2</v>
      </c>
      <c r="DX166" t="s">
        <v>363</v>
      </c>
      <c r="DY166">
        <v>2.9710700000000001</v>
      </c>
      <c r="DZ166">
        <v>2.71557</v>
      </c>
      <c r="EA166">
        <v>8.4568000000000004E-2</v>
      </c>
      <c r="EB166">
        <v>8.9204599999999995E-2</v>
      </c>
      <c r="EC166">
        <v>9.1509300000000002E-2</v>
      </c>
      <c r="ED166">
        <v>7.0880399999999996E-2</v>
      </c>
      <c r="EE166">
        <v>28485.1</v>
      </c>
      <c r="EF166">
        <v>28493.8</v>
      </c>
      <c r="EG166">
        <v>28979.200000000001</v>
      </c>
      <c r="EH166">
        <v>28973.8</v>
      </c>
      <c r="EI166">
        <v>34899.599999999999</v>
      </c>
      <c r="EJ166">
        <v>35753.1</v>
      </c>
      <c r="EK166">
        <v>40822.1</v>
      </c>
      <c r="EL166">
        <v>41248.6</v>
      </c>
      <c r="EM166">
        <v>1.88137</v>
      </c>
      <c r="EN166">
        <v>1.9954799999999999</v>
      </c>
      <c r="EO166">
        <v>2.48477E-2</v>
      </c>
      <c r="EP166">
        <v>0</v>
      </c>
      <c r="EQ166">
        <v>27.613099999999999</v>
      </c>
      <c r="ER166">
        <v>999.9</v>
      </c>
      <c r="ES166">
        <v>25.6</v>
      </c>
      <c r="ET166">
        <v>40.9</v>
      </c>
      <c r="EU166">
        <v>27.0791</v>
      </c>
      <c r="EV166">
        <v>61.654200000000003</v>
      </c>
      <c r="EW166">
        <v>25.160299999999999</v>
      </c>
      <c r="EX166">
        <v>2</v>
      </c>
      <c r="EY166">
        <v>0.76586900000000002</v>
      </c>
      <c r="EZ166">
        <v>7.4453500000000004</v>
      </c>
      <c r="FA166">
        <v>20.222999999999999</v>
      </c>
      <c r="FB166">
        <v>5.2165400000000002</v>
      </c>
      <c r="FC166">
        <v>12.0159</v>
      </c>
      <c r="FD166">
        <v>4.9866999999999999</v>
      </c>
      <c r="FE166">
        <v>3.28748</v>
      </c>
      <c r="FF166">
        <v>9676.2000000000007</v>
      </c>
      <c r="FG166">
        <v>9999</v>
      </c>
      <c r="FH166">
        <v>9999</v>
      </c>
      <c r="FI166">
        <v>143.80000000000001</v>
      </c>
      <c r="FJ166">
        <v>1.86768</v>
      </c>
      <c r="FK166">
        <v>1.86663</v>
      </c>
      <c r="FL166">
        <v>1.86615</v>
      </c>
      <c r="FM166">
        <v>1.8660000000000001</v>
      </c>
      <c r="FN166">
        <v>1.8678399999999999</v>
      </c>
      <c r="FO166">
        <v>1.8701700000000001</v>
      </c>
      <c r="FP166">
        <v>1.8689</v>
      </c>
      <c r="FQ166">
        <v>1.8702700000000001</v>
      </c>
      <c r="FR166">
        <v>0</v>
      </c>
      <c r="FS166">
        <v>0</v>
      </c>
      <c r="FT166">
        <v>0</v>
      </c>
      <c r="FU166">
        <v>0</v>
      </c>
      <c r="FV166" t="s">
        <v>358</v>
      </c>
      <c r="FW166" t="s">
        <v>359</v>
      </c>
      <c r="FX166" t="s">
        <v>360</v>
      </c>
      <c r="FY166" t="s">
        <v>360</v>
      </c>
      <c r="FZ166" t="s">
        <v>360</v>
      </c>
      <c r="GA166" t="s">
        <v>360</v>
      </c>
      <c r="GB166">
        <v>0</v>
      </c>
      <c r="GC166">
        <v>100</v>
      </c>
      <c r="GD166">
        <v>100</v>
      </c>
      <c r="GE166">
        <v>-2</v>
      </c>
      <c r="GF166">
        <v>-9.5699999999999993E-2</v>
      </c>
      <c r="GG166">
        <v>-1.416173661898785</v>
      </c>
      <c r="GH166">
        <v>-6.7673973195194002E-4</v>
      </c>
      <c r="GI166">
        <v>-1.250690455310944E-6</v>
      </c>
      <c r="GJ166">
        <v>3.8565111497720912E-10</v>
      </c>
      <c r="GK166">
        <v>-0.26405555660328678</v>
      </c>
      <c r="GL166">
        <v>-8.0097668062306809E-3</v>
      </c>
      <c r="GM166">
        <v>7.889985885015092E-4</v>
      </c>
      <c r="GN166">
        <v>-9.0450257093495313E-6</v>
      </c>
      <c r="GO166">
        <v>18</v>
      </c>
      <c r="GP166">
        <v>2288</v>
      </c>
      <c r="GQ166">
        <v>1</v>
      </c>
      <c r="GR166">
        <v>38</v>
      </c>
      <c r="GS166">
        <v>1731.3</v>
      </c>
      <c r="GT166">
        <v>1731.1</v>
      </c>
      <c r="GU166">
        <v>1.63208</v>
      </c>
      <c r="GV166">
        <v>2.2534200000000002</v>
      </c>
      <c r="GW166">
        <v>1.94702</v>
      </c>
      <c r="GX166">
        <v>2.7709999999999999</v>
      </c>
      <c r="GY166">
        <v>2.19482</v>
      </c>
      <c r="GZ166">
        <v>2.3852500000000001</v>
      </c>
      <c r="HA166">
        <v>45.035200000000003</v>
      </c>
      <c r="HB166">
        <v>13.3002</v>
      </c>
      <c r="HC166">
        <v>18</v>
      </c>
      <c r="HD166">
        <v>546.05399999999997</v>
      </c>
      <c r="HE166">
        <v>581.73800000000006</v>
      </c>
      <c r="HF166">
        <v>21.020399999999999</v>
      </c>
      <c r="HG166">
        <v>36.183399999999999</v>
      </c>
      <c r="HH166">
        <v>30.001799999999999</v>
      </c>
      <c r="HI166">
        <v>35.824199999999998</v>
      </c>
      <c r="HJ166">
        <v>35.687399999999997</v>
      </c>
      <c r="HK166">
        <v>32.792200000000001</v>
      </c>
      <c r="HL166">
        <v>25.1114</v>
      </c>
      <c r="HM166">
        <v>0</v>
      </c>
      <c r="HN166">
        <v>21.011500000000002</v>
      </c>
      <c r="HO166">
        <v>560.28</v>
      </c>
      <c r="HP166">
        <v>18.661799999999999</v>
      </c>
      <c r="HQ166">
        <v>99.103099999999998</v>
      </c>
      <c r="HR166">
        <v>99.104299999999995</v>
      </c>
    </row>
    <row r="167" spans="1:226" x14ac:dyDescent="0.2">
      <c r="A167">
        <v>151</v>
      </c>
      <c r="B167">
        <v>1657567705.5999999</v>
      </c>
      <c r="C167">
        <v>2374.099999904633</v>
      </c>
      <c r="D167" t="s">
        <v>661</v>
      </c>
      <c r="E167" t="s">
        <v>662</v>
      </c>
      <c r="F167">
        <v>5</v>
      </c>
      <c r="G167" t="s">
        <v>598</v>
      </c>
      <c r="H167" t="s">
        <v>354</v>
      </c>
      <c r="I167">
        <v>1657567703.0444441</v>
      </c>
      <c r="J167">
        <f t="shared" si="68"/>
        <v>6.3325487293333614E-3</v>
      </c>
      <c r="K167">
        <f t="shared" si="69"/>
        <v>6.3325487293333618</v>
      </c>
      <c r="L167">
        <f t="shared" si="70"/>
        <v>19.848319498605502</v>
      </c>
      <c r="M167">
        <f t="shared" si="71"/>
        <v>492.00022222222219</v>
      </c>
      <c r="N167">
        <f t="shared" si="72"/>
        <v>342.27404376038811</v>
      </c>
      <c r="O167">
        <f t="shared" si="73"/>
        <v>25.19749040480691</v>
      </c>
      <c r="P167">
        <f t="shared" si="74"/>
        <v>36.220014647929482</v>
      </c>
      <c r="Q167">
        <f t="shared" si="75"/>
        <v>0.25218253982563865</v>
      </c>
      <c r="R167">
        <f t="shared" si="76"/>
        <v>2.4232812563306321</v>
      </c>
      <c r="S167">
        <f t="shared" si="77"/>
        <v>0.2384571440508354</v>
      </c>
      <c r="T167">
        <f t="shared" si="78"/>
        <v>0.15020660348864867</v>
      </c>
      <c r="U167">
        <f t="shared" si="79"/>
        <v>321.51267766666672</v>
      </c>
      <c r="V167">
        <f t="shared" si="80"/>
        <v>28.522234584921758</v>
      </c>
      <c r="W167">
        <f t="shared" si="81"/>
        <v>28.012122222222221</v>
      </c>
      <c r="X167">
        <f t="shared" si="82"/>
        <v>3.7975222585854351</v>
      </c>
      <c r="Y167">
        <f t="shared" si="83"/>
        <v>49.89284878120656</v>
      </c>
      <c r="Z167">
        <f t="shared" si="84"/>
        <v>1.9183977715851313</v>
      </c>
      <c r="AA167">
        <f t="shared" si="85"/>
        <v>3.8450355480758711</v>
      </c>
      <c r="AB167">
        <f t="shared" si="86"/>
        <v>1.8791244870003039</v>
      </c>
      <c r="AC167">
        <f t="shared" si="87"/>
        <v>-279.26539896360123</v>
      </c>
      <c r="AD167">
        <f t="shared" si="88"/>
        <v>27.88957779734563</v>
      </c>
      <c r="AE167">
        <f t="shared" si="89"/>
        <v>2.5116739225846887</v>
      </c>
      <c r="AF167">
        <f t="shared" si="90"/>
        <v>72.648530422995805</v>
      </c>
      <c r="AG167">
        <f t="shared" si="91"/>
        <v>35.498276030161549</v>
      </c>
      <c r="AH167">
        <f t="shared" si="92"/>
        <v>6.3375716799816209</v>
      </c>
      <c r="AI167">
        <f t="shared" si="93"/>
        <v>19.848319498605502</v>
      </c>
      <c r="AJ167">
        <v>548.50436014961269</v>
      </c>
      <c r="AK167">
        <v>511.87696363636343</v>
      </c>
      <c r="AL167">
        <v>3.2672056065977868</v>
      </c>
      <c r="AM167">
        <v>64.447417224684315</v>
      </c>
      <c r="AN167">
        <f t="shared" si="94"/>
        <v>6.3325487293333618</v>
      </c>
      <c r="AO167">
        <v>18.653732330311591</v>
      </c>
      <c r="AP167">
        <v>26.056198787878781</v>
      </c>
      <c r="AQ167">
        <v>-2.8836972931341193E-4</v>
      </c>
      <c r="AR167">
        <v>77.815107415045375</v>
      </c>
      <c r="AS167">
        <v>0</v>
      </c>
      <c r="AT167">
        <v>0</v>
      </c>
      <c r="AU167">
        <f t="shared" si="95"/>
        <v>1</v>
      </c>
      <c r="AV167">
        <f t="shared" si="96"/>
        <v>0</v>
      </c>
      <c r="AW167">
        <f t="shared" si="97"/>
        <v>38720.381616656829</v>
      </c>
      <c r="AX167">
        <f t="shared" si="98"/>
        <v>1999.975555555556</v>
      </c>
      <c r="AY167">
        <f t="shared" si="99"/>
        <v>1681.1797666666669</v>
      </c>
      <c r="AZ167">
        <f t="shared" si="100"/>
        <v>0.84060015733525628</v>
      </c>
      <c r="BA167">
        <f t="shared" si="101"/>
        <v>0.16075830365704469</v>
      </c>
      <c r="BB167">
        <v>6</v>
      </c>
      <c r="BC167">
        <v>0.5</v>
      </c>
      <c r="BD167" t="s">
        <v>355</v>
      </c>
      <c r="BE167">
        <v>2</v>
      </c>
      <c r="BF167" t="b">
        <v>1</v>
      </c>
      <c r="BG167">
        <v>1657567703.0444441</v>
      </c>
      <c r="BH167">
        <v>492.00022222222219</v>
      </c>
      <c r="BI167">
        <v>538.34044444444442</v>
      </c>
      <c r="BJ167">
        <v>26.058855555555549</v>
      </c>
      <c r="BK167">
        <v>18.651855555555549</v>
      </c>
      <c r="BL167">
        <v>494.00955555555561</v>
      </c>
      <c r="BM167">
        <v>26.154499999999999</v>
      </c>
      <c r="BN167">
        <v>499.99366666666668</v>
      </c>
      <c r="BO167">
        <v>73.517888888888876</v>
      </c>
      <c r="BP167">
        <v>9.9993811111111122E-2</v>
      </c>
      <c r="BQ167">
        <v>28.2256</v>
      </c>
      <c r="BR167">
        <v>28.012122222222221</v>
      </c>
      <c r="BS167">
        <v>999.90000000000009</v>
      </c>
      <c r="BT167">
        <v>0</v>
      </c>
      <c r="BU167">
        <v>0</v>
      </c>
      <c r="BV167">
        <v>10001.17666666667</v>
      </c>
      <c r="BW167">
        <v>0</v>
      </c>
      <c r="BX167">
        <v>2141.3555555555558</v>
      </c>
      <c r="BY167">
        <v>-46.340088888888893</v>
      </c>
      <c r="BZ167">
        <v>505.16422222222218</v>
      </c>
      <c r="CA167">
        <v>548.57233333333329</v>
      </c>
      <c r="CB167">
        <v>7.406994444444444</v>
      </c>
      <c r="CC167">
        <v>538.34044444444442</v>
      </c>
      <c r="CD167">
        <v>18.651855555555549</v>
      </c>
      <c r="CE167">
        <v>1.915792222222223</v>
      </c>
      <c r="CF167">
        <v>1.3712455555555549</v>
      </c>
      <c r="CG167">
        <v>16.765011111111111</v>
      </c>
      <c r="CH167">
        <v>11.60333333333333</v>
      </c>
      <c r="CI167">
        <v>1999.975555555556</v>
      </c>
      <c r="CJ167">
        <v>0.97999533333333333</v>
      </c>
      <c r="CK167">
        <v>2.0004577777777779E-2</v>
      </c>
      <c r="CL167">
        <v>0</v>
      </c>
      <c r="CM167">
        <v>2.289455555555556</v>
      </c>
      <c r="CN167">
        <v>0</v>
      </c>
      <c r="CO167">
        <v>18682.533333333329</v>
      </c>
      <c r="CP167">
        <v>16749.23333333333</v>
      </c>
      <c r="CQ167">
        <v>45.5</v>
      </c>
      <c r="CR167">
        <v>48</v>
      </c>
      <c r="CS167">
        <v>45.875</v>
      </c>
      <c r="CT167">
        <v>46.59</v>
      </c>
      <c r="CU167">
        <v>44.375</v>
      </c>
      <c r="CV167">
        <v>1959.965555555556</v>
      </c>
      <c r="CW167">
        <v>40.01</v>
      </c>
      <c r="CX167">
        <v>0</v>
      </c>
      <c r="CY167">
        <v>1657567705.8</v>
      </c>
      <c r="CZ167">
        <v>0</v>
      </c>
      <c r="DA167">
        <v>0</v>
      </c>
      <c r="DB167" t="s">
        <v>356</v>
      </c>
      <c r="DC167">
        <v>1657463822.5999999</v>
      </c>
      <c r="DD167">
        <v>1657463835.0999999</v>
      </c>
      <c r="DE167">
        <v>0</v>
      </c>
      <c r="DF167">
        <v>-2.657</v>
      </c>
      <c r="DG167">
        <v>-13.192</v>
      </c>
      <c r="DH167">
        <v>-3.9239999999999999</v>
      </c>
      <c r="DI167">
        <v>-0.217</v>
      </c>
      <c r="DJ167">
        <v>376</v>
      </c>
      <c r="DK167">
        <v>3</v>
      </c>
      <c r="DL167">
        <v>0.48</v>
      </c>
      <c r="DM167">
        <v>0.03</v>
      </c>
      <c r="DN167">
        <v>-44.866277500000002</v>
      </c>
      <c r="DO167">
        <v>-12.46984502814251</v>
      </c>
      <c r="DP167">
        <v>1.2082357455164749</v>
      </c>
      <c r="DQ167">
        <v>0</v>
      </c>
      <c r="DR167">
        <v>7.4101022499999996</v>
      </c>
      <c r="DS167">
        <v>2.5782551594734571E-2</v>
      </c>
      <c r="DT167">
        <v>1.8089056012890799E-2</v>
      </c>
      <c r="DU167">
        <v>1</v>
      </c>
      <c r="DV167">
        <v>1</v>
      </c>
      <c r="DW167">
        <v>2</v>
      </c>
      <c r="DX167" t="s">
        <v>357</v>
      </c>
      <c r="DY167">
        <v>2.97105</v>
      </c>
      <c r="DZ167">
        <v>2.7157300000000002</v>
      </c>
      <c r="EA167">
        <v>8.6398100000000005E-2</v>
      </c>
      <c r="EB167">
        <v>9.1039800000000004E-2</v>
      </c>
      <c r="EC167">
        <v>9.1491299999999998E-2</v>
      </c>
      <c r="ED167">
        <v>7.0857299999999998E-2</v>
      </c>
      <c r="EE167">
        <v>28427.3</v>
      </c>
      <c r="EF167">
        <v>28435</v>
      </c>
      <c r="EG167">
        <v>28978.6</v>
      </c>
      <c r="EH167">
        <v>28972.5</v>
      </c>
      <c r="EI167">
        <v>34899.599999999999</v>
      </c>
      <c r="EJ167">
        <v>35752.5</v>
      </c>
      <c r="EK167">
        <v>40821.1</v>
      </c>
      <c r="EL167">
        <v>41246.800000000003</v>
      </c>
      <c r="EM167">
        <v>1.8814500000000001</v>
      </c>
      <c r="EN167">
        <v>1.99515</v>
      </c>
      <c r="EO167">
        <v>2.3778500000000001E-2</v>
      </c>
      <c r="EP167">
        <v>0</v>
      </c>
      <c r="EQ167">
        <v>27.622</v>
      </c>
      <c r="ER167">
        <v>999.9</v>
      </c>
      <c r="ES167">
        <v>25.6</v>
      </c>
      <c r="ET167">
        <v>40.9</v>
      </c>
      <c r="EU167">
        <v>27.079699999999999</v>
      </c>
      <c r="EV167">
        <v>61.734200000000001</v>
      </c>
      <c r="EW167">
        <v>25.208300000000001</v>
      </c>
      <c r="EX167">
        <v>2</v>
      </c>
      <c r="EY167">
        <v>0.76743399999999995</v>
      </c>
      <c r="EZ167">
        <v>7.4679200000000003</v>
      </c>
      <c r="FA167">
        <v>20.222200000000001</v>
      </c>
      <c r="FB167">
        <v>5.21774</v>
      </c>
      <c r="FC167">
        <v>12.0159</v>
      </c>
      <c r="FD167">
        <v>4.9869500000000002</v>
      </c>
      <c r="FE167">
        <v>3.2875000000000001</v>
      </c>
      <c r="FF167">
        <v>9676.4</v>
      </c>
      <c r="FG167">
        <v>9999</v>
      </c>
      <c r="FH167">
        <v>9999</v>
      </c>
      <c r="FI167">
        <v>143.80000000000001</v>
      </c>
      <c r="FJ167">
        <v>1.86768</v>
      </c>
      <c r="FK167">
        <v>1.8666499999999999</v>
      </c>
      <c r="FL167">
        <v>1.8661399999999999</v>
      </c>
      <c r="FM167">
        <v>1.8660000000000001</v>
      </c>
      <c r="FN167">
        <v>1.8678699999999999</v>
      </c>
      <c r="FO167">
        <v>1.8702000000000001</v>
      </c>
      <c r="FP167">
        <v>1.8689</v>
      </c>
      <c r="FQ167">
        <v>1.8702700000000001</v>
      </c>
      <c r="FR167">
        <v>0</v>
      </c>
      <c r="FS167">
        <v>0</v>
      </c>
      <c r="FT167">
        <v>0</v>
      </c>
      <c r="FU167">
        <v>0</v>
      </c>
      <c r="FV167" t="s">
        <v>358</v>
      </c>
      <c r="FW167" t="s">
        <v>359</v>
      </c>
      <c r="FX167" t="s">
        <v>360</v>
      </c>
      <c r="FY167" t="s">
        <v>360</v>
      </c>
      <c r="FZ167" t="s">
        <v>360</v>
      </c>
      <c r="GA167" t="s">
        <v>360</v>
      </c>
      <c r="GB167">
        <v>0</v>
      </c>
      <c r="GC167">
        <v>100</v>
      </c>
      <c r="GD167">
        <v>100</v>
      </c>
      <c r="GE167">
        <v>-2.0230000000000001</v>
      </c>
      <c r="GF167">
        <v>-9.5699999999999993E-2</v>
      </c>
      <c r="GG167">
        <v>-1.416173661898785</v>
      </c>
      <c r="GH167">
        <v>-6.7673973195194002E-4</v>
      </c>
      <c r="GI167">
        <v>-1.250690455310944E-6</v>
      </c>
      <c r="GJ167">
        <v>3.8565111497720912E-10</v>
      </c>
      <c r="GK167">
        <v>-0.26405555660328678</v>
      </c>
      <c r="GL167">
        <v>-8.0097668062306809E-3</v>
      </c>
      <c r="GM167">
        <v>7.889985885015092E-4</v>
      </c>
      <c r="GN167">
        <v>-9.0450257093495313E-6</v>
      </c>
      <c r="GO167">
        <v>18</v>
      </c>
      <c r="GP167">
        <v>2288</v>
      </c>
      <c r="GQ167">
        <v>1</v>
      </c>
      <c r="GR167">
        <v>38</v>
      </c>
      <c r="GS167">
        <v>1731.4</v>
      </c>
      <c r="GT167">
        <v>1731.2</v>
      </c>
      <c r="GU167">
        <v>1.6638200000000001</v>
      </c>
      <c r="GV167">
        <v>2.2570800000000002</v>
      </c>
      <c r="GW167">
        <v>1.94702</v>
      </c>
      <c r="GX167">
        <v>2.7722199999999999</v>
      </c>
      <c r="GY167">
        <v>2.19482</v>
      </c>
      <c r="GZ167">
        <v>2.4047900000000002</v>
      </c>
      <c r="HA167">
        <v>45.035200000000003</v>
      </c>
      <c r="HB167">
        <v>13.3002</v>
      </c>
      <c r="HC167">
        <v>18</v>
      </c>
      <c r="HD167">
        <v>546.26300000000003</v>
      </c>
      <c r="HE167">
        <v>581.64599999999996</v>
      </c>
      <c r="HF167">
        <v>21.008700000000001</v>
      </c>
      <c r="HG167">
        <v>36.204599999999999</v>
      </c>
      <c r="HH167">
        <v>30.0017</v>
      </c>
      <c r="HI167">
        <v>35.843499999999999</v>
      </c>
      <c r="HJ167">
        <v>35.7057</v>
      </c>
      <c r="HK167">
        <v>33.499000000000002</v>
      </c>
      <c r="HL167">
        <v>25.1114</v>
      </c>
      <c r="HM167">
        <v>0</v>
      </c>
      <c r="HN167">
        <v>20.997800000000002</v>
      </c>
      <c r="HO167">
        <v>573.64300000000003</v>
      </c>
      <c r="HP167">
        <v>18.652200000000001</v>
      </c>
      <c r="HQ167">
        <v>99.100800000000007</v>
      </c>
      <c r="HR167">
        <v>99.1</v>
      </c>
    </row>
    <row r="168" spans="1:226" x14ac:dyDescent="0.2">
      <c r="A168">
        <v>152</v>
      </c>
      <c r="B168">
        <v>1657567710.5999999</v>
      </c>
      <c r="C168">
        <v>2379.099999904633</v>
      </c>
      <c r="D168" t="s">
        <v>663</v>
      </c>
      <c r="E168" t="s">
        <v>664</v>
      </c>
      <c r="F168">
        <v>5</v>
      </c>
      <c r="G168" t="s">
        <v>598</v>
      </c>
      <c r="H168" t="s">
        <v>354</v>
      </c>
      <c r="I168">
        <v>1657567708.0999999</v>
      </c>
      <c r="J168">
        <f t="shared" si="68"/>
        <v>6.3272972492578166E-3</v>
      </c>
      <c r="K168">
        <f t="shared" si="69"/>
        <v>6.3272972492578168</v>
      </c>
      <c r="L168">
        <f t="shared" si="70"/>
        <v>20.44821092101439</v>
      </c>
      <c r="M168">
        <f t="shared" si="71"/>
        <v>508.1348888888889</v>
      </c>
      <c r="N168">
        <f t="shared" si="72"/>
        <v>353.67845832519174</v>
      </c>
      <c r="O168">
        <f t="shared" si="73"/>
        <v>26.037192666015283</v>
      </c>
      <c r="P168">
        <f t="shared" si="74"/>
        <v>37.408006314479842</v>
      </c>
      <c r="Q168">
        <f t="shared" si="75"/>
        <v>0.25188609802109863</v>
      </c>
      <c r="R168">
        <f t="shared" si="76"/>
        <v>2.4239661723979014</v>
      </c>
      <c r="S168">
        <f t="shared" si="77"/>
        <v>0.23819565467396969</v>
      </c>
      <c r="T168">
        <f t="shared" si="78"/>
        <v>0.15004027638757264</v>
      </c>
      <c r="U168">
        <f t="shared" si="79"/>
        <v>321.52118966666666</v>
      </c>
      <c r="V168">
        <f t="shared" si="80"/>
        <v>28.519855202729545</v>
      </c>
      <c r="W168">
        <f t="shared" si="81"/>
        <v>28.011166666666671</v>
      </c>
      <c r="X168">
        <f t="shared" si="82"/>
        <v>3.7973107395082235</v>
      </c>
      <c r="Y168">
        <f t="shared" si="83"/>
        <v>49.885261184888094</v>
      </c>
      <c r="Z168">
        <f t="shared" si="84"/>
        <v>1.9176607846377953</v>
      </c>
      <c r="AA168">
        <f t="shared" si="85"/>
        <v>3.8441430175747349</v>
      </c>
      <c r="AB168">
        <f t="shared" si="86"/>
        <v>1.8796499548704282</v>
      </c>
      <c r="AC168">
        <f t="shared" si="87"/>
        <v>-279.0338086922697</v>
      </c>
      <c r="AD168">
        <f t="shared" si="88"/>
        <v>27.501061884252639</v>
      </c>
      <c r="AE168">
        <f t="shared" si="89"/>
        <v>2.4759242305353864</v>
      </c>
      <c r="AF168">
        <f t="shared" si="90"/>
        <v>72.464367089184975</v>
      </c>
      <c r="AG168">
        <f t="shared" si="91"/>
        <v>36.188750005074496</v>
      </c>
      <c r="AH168">
        <f t="shared" si="92"/>
        <v>6.3342770823424157</v>
      </c>
      <c r="AI168">
        <f t="shared" si="93"/>
        <v>20.44821092101439</v>
      </c>
      <c r="AJ168">
        <v>565.73516670428796</v>
      </c>
      <c r="AK168">
        <v>528.29991515151517</v>
      </c>
      <c r="AL168">
        <v>3.287236363473772</v>
      </c>
      <c r="AM168">
        <v>64.447417224684315</v>
      </c>
      <c r="AN168">
        <f t="shared" si="94"/>
        <v>6.3272972492578168</v>
      </c>
      <c r="AO168">
        <v>18.647256979152591</v>
      </c>
      <c r="AP168">
        <v>26.044419393939378</v>
      </c>
      <c r="AQ168">
        <v>-5.1792382735138759E-4</v>
      </c>
      <c r="AR168">
        <v>77.815107415045375</v>
      </c>
      <c r="AS168">
        <v>0</v>
      </c>
      <c r="AT168">
        <v>0</v>
      </c>
      <c r="AU168">
        <f t="shared" si="95"/>
        <v>1</v>
      </c>
      <c r="AV168">
        <f t="shared" si="96"/>
        <v>0</v>
      </c>
      <c r="AW168">
        <f t="shared" si="97"/>
        <v>38737.611652352505</v>
      </c>
      <c r="AX168">
        <f t="shared" si="98"/>
        <v>2000.028888888889</v>
      </c>
      <c r="AY168">
        <f t="shared" si="99"/>
        <v>1681.2245666666665</v>
      </c>
      <c r="AZ168">
        <f t="shared" si="100"/>
        <v>0.84060014133129179</v>
      </c>
      <c r="BA168">
        <f t="shared" si="101"/>
        <v>0.16075827276939331</v>
      </c>
      <c r="BB168">
        <v>6</v>
      </c>
      <c r="BC168">
        <v>0.5</v>
      </c>
      <c r="BD168" t="s">
        <v>355</v>
      </c>
      <c r="BE168">
        <v>2</v>
      </c>
      <c r="BF168" t="b">
        <v>1</v>
      </c>
      <c r="BG168">
        <v>1657567708.0999999</v>
      </c>
      <c r="BH168">
        <v>508.1348888888889</v>
      </c>
      <c r="BI168">
        <v>555.42244444444441</v>
      </c>
      <c r="BJ168">
        <v>26.04871111111111</v>
      </c>
      <c r="BK168">
        <v>18.645788888888891</v>
      </c>
      <c r="BL168">
        <v>510.1704444444444</v>
      </c>
      <c r="BM168">
        <v>26.144522222222221</v>
      </c>
      <c r="BN168">
        <v>500.0142222222222</v>
      </c>
      <c r="BO168">
        <v>73.51828888888889</v>
      </c>
      <c r="BP168">
        <v>9.9971011111111119E-2</v>
      </c>
      <c r="BQ168">
        <v>28.221611111111109</v>
      </c>
      <c r="BR168">
        <v>28.011166666666671</v>
      </c>
      <c r="BS168">
        <v>999.90000000000009</v>
      </c>
      <c r="BT168">
        <v>0</v>
      </c>
      <c r="BU168">
        <v>0</v>
      </c>
      <c r="BV168">
        <v>10005.62222222222</v>
      </c>
      <c r="BW168">
        <v>0</v>
      </c>
      <c r="BX168">
        <v>2139.612222222222</v>
      </c>
      <c r="BY168">
        <v>-47.287744444444442</v>
      </c>
      <c r="BZ168">
        <v>521.72511111111112</v>
      </c>
      <c r="CA168">
        <v>565.97577777777781</v>
      </c>
      <c r="CB168">
        <v>7.4029300000000013</v>
      </c>
      <c r="CC168">
        <v>555.42244444444441</v>
      </c>
      <c r="CD168">
        <v>18.645788888888891</v>
      </c>
      <c r="CE168">
        <v>1.915057777777778</v>
      </c>
      <c r="CF168">
        <v>1.3708055555555549</v>
      </c>
      <c r="CG168">
        <v>16.75898888888889</v>
      </c>
      <c r="CH168">
        <v>11.598488888888889</v>
      </c>
      <c r="CI168">
        <v>2000.028888888889</v>
      </c>
      <c r="CJ168">
        <v>0.9799956666666666</v>
      </c>
      <c r="CK168">
        <v>2.0004255555555552E-2</v>
      </c>
      <c r="CL168">
        <v>0</v>
      </c>
      <c r="CM168">
        <v>2.2723222222222219</v>
      </c>
      <c r="CN168">
        <v>0</v>
      </c>
      <c r="CO168">
        <v>18740.54444444444</v>
      </c>
      <c r="CP168">
        <v>16749.68888888889</v>
      </c>
      <c r="CQ168">
        <v>45.5</v>
      </c>
      <c r="CR168">
        <v>48</v>
      </c>
      <c r="CS168">
        <v>45.909444444444453</v>
      </c>
      <c r="CT168">
        <v>46.625</v>
      </c>
      <c r="CU168">
        <v>44.375</v>
      </c>
      <c r="CV168">
        <v>1960.018888888889</v>
      </c>
      <c r="CW168">
        <v>40.01</v>
      </c>
      <c r="CX168">
        <v>0</v>
      </c>
      <c r="CY168">
        <v>1657567711.2</v>
      </c>
      <c r="CZ168">
        <v>0</v>
      </c>
      <c r="DA168">
        <v>0</v>
      </c>
      <c r="DB168" t="s">
        <v>356</v>
      </c>
      <c r="DC168">
        <v>1657463822.5999999</v>
      </c>
      <c r="DD168">
        <v>1657463835.0999999</v>
      </c>
      <c r="DE168">
        <v>0</v>
      </c>
      <c r="DF168">
        <v>-2.657</v>
      </c>
      <c r="DG168">
        <v>-13.192</v>
      </c>
      <c r="DH168">
        <v>-3.9239999999999999</v>
      </c>
      <c r="DI168">
        <v>-0.217</v>
      </c>
      <c r="DJ168">
        <v>376</v>
      </c>
      <c r="DK168">
        <v>3</v>
      </c>
      <c r="DL168">
        <v>0.48</v>
      </c>
      <c r="DM168">
        <v>0.03</v>
      </c>
      <c r="DN168">
        <v>-45.686819999999997</v>
      </c>
      <c r="DO168">
        <v>-11.147950469043099</v>
      </c>
      <c r="DP168">
        <v>1.074621416872007</v>
      </c>
      <c r="DQ168">
        <v>0</v>
      </c>
      <c r="DR168">
        <v>7.4133034999999996</v>
      </c>
      <c r="DS168">
        <v>-9.8585966228898578E-2</v>
      </c>
      <c r="DT168">
        <v>1.060042818710636E-2</v>
      </c>
      <c r="DU168">
        <v>1</v>
      </c>
      <c r="DV168">
        <v>1</v>
      </c>
      <c r="DW168">
        <v>2</v>
      </c>
      <c r="DX168" t="s">
        <v>357</v>
      </c>
      <c r="DY168">
        <v>2.97098</v>
      </c>
      <c r="DZ168">
        <v>2.71557</v>
      </c>
      <c r="EA168">
        <v>8.8414699999999999E-2</v>
      </c>
      <c r="EB168">
        <v>9.3061500000000005E-2</v>
      </c>
      <c r="EC168">
        <v>9.1457300000000005E-2</v>
      </c>
      <c r="ED168">
        <v>7.08371E-2</v>
      </c>
      <c r="EE168">
        <v>28363.599999999999</v>
      </c>
      <c r="EF168">
        <v>28370.799999999999</v>
      </c>
      <c r="EG168">
        <v>28977.8</v>
      </c>
      <c r="EH168">
        <v>28971.599999999999</v>
      </c>
      <c r="EI168">
        <v>34900.1</v>
      </c>
      <c r="EJ168">
        <v>35752.199999999997</v>
      </c>
      <c r="EK168">
        <v>40820.1</v>
      </c>
      <c r="EL168">
        <v>41245.5</v>
      </c>
      <c r="EM168">
        <v>1.8814500000000001</v>
      </c>
      <c r="EN168">
        <v>1.99495</v>
      </c>
      <c r="EO168">
        <v>2.3350099999999999E-2</v>
      </c>
      <c r="EP168">
        <v>0</v>
      </c>
      <c r="EQ168">
        <v>27.6326</v>
      </c>
      <c r="ER168">
        <v>999.9</v>
      </c>
      <c r="ES168">
        <v>25.6</v>
      </c>
      <c r="ET168">
        <v>40.9</v>
      </c>
      <c r="EU168">
        <v>27.084399999999999</v>
      </c>
      <c r="EV168">
        <v>61.594200000000001</v>
      </c>
      <c r="EW168">
        <v>25.176300000000001</v>
      </c>
      <c r="EX168">
        <v>2</v>
      </c>
      <c r="EY168">
        <v>0.76916200000000001</v>
      </c>
      <c r="EZ168">
        <v>7.4807600000000001</v>
      </c>
      <c r="FA168">
        <v>20.221800000000002</v>
      </c>
      <c r="FB168">
        <v>5.2178899999999997</v>
      </c>
      <c r="FC168">
        <v>12.0159</v>
      </c>
      <c r="FD168">
        <v>4.9869500000000002</v>
      </c>
      <c r="FE168">
        <v>3.2876500000000002</v>
      </c>
      <c r="FF168">
        <v>9676.4</v>
      </c>
      <c r="FG168">
        <v>9999</v>
      </c>
      <c r="FH168">
        <v>9999</v>
      </c>
      <c r="FI168">
        <v>143.80000000000001</v>
      </c>
      <c r="FJ168">
        <v>1.86768</v>
      </c>
      <c r="FK168">
        <v>1.8666700000000001</v>
      </c>
      <c r="FL168">
        <v>1.86615</v>
      </c>
      <c r="FM168">
        <v>1.86599</v>
      </c>
      <c r="FN168">
        <v>1.8678900000000001</v>
      </c>
      <c r="FO168">
        <v>1.87018</v>
      </c>
      <c r="FP168">
        <v>1.8689</v>
      </c>
      <c r="FQ168">
        <v>1.8702700000000001</v>
      </c>
      <c r="FR168">
        <v>0</v>
      </c>
      <c r="FS168">
        <v>0</v>
      </c>
      <c r="FT168">
        <v>0</v>
      </c>
      <c r="FU168">
        <v>0</v>
      </c>
      <c r="FV168" t="s">
        <v>358</v>
      </c>
      <c r="FW168" t="s">
        <v>359</v>
      </c>
      <c r="FX168" t="s">
        <v>360</v>
      </c>
      <c r="FY168" t="s">
        <v>360</v>
      </c>
      <c r="FZ168" t="s">
        <v>360</v>
      </c>
      <c r="GA168" t="s">
        <v>360</v>
      </c>
      <c r="GB168">
        <v>0</v>
      </c>
      <c r="GC168">
        <v>100</v>
      </c>
      <c r="GD168">
        <v>100</v>
      </c>
      <c r="GE168">
        <v>-2.0489999999999999</v>
      </c>
      <c r="GF168">
        <v>-9.5899999999999999E-2</v>
      </c>
      <c r="GG168">
        <v>-1.416173661898785</v>
      </c>
      <c r="GH168">
        <v>-6.7673973195194002E-4</v>
      </c>
      <c r="GI168">
        <v>-1.250690455310944E-6</v>
      </c>
      <c r="GJ168">
        <v>3.8565111497720912E-10</v>
      </c>
      <c r="GK168">
        <v>-0.26405555660328678</v>
      </c>
      <c r="GL168">
        <v>-8.0097668062306809E-3</v>
      </c>
      <c r="GM168">
        <v>7.889985885015092E-4</v>
      </c>
      <c r="GN168">
        <v>-9.0450257093495313E-6</v>
      </c>
      <c r="GO168">
        <v>18</v>
      </c>
      <c r="GP168">
        <v>2288</v>
      </c>
      <c r="GQ168">
        <v>1</v>
      </c>
      <c r="GR168">
        <v>38</v>
      </c>
      <c r="GS168">
        <v>1731.5</v>
      </c>
      <c r="GT168">
        <v>1731.3</v>
      </c>
      <c r="GU168">
        <v>1.7053199999999999</v>
      </c>
      <c r="GV168">
        <v>2.2546400000000002</v>
      </c>
      <c r="GW168">
        <v>1.94702</v>
      </c>
      <c r="GX168">
        <v>2.7697799999999999</v>
      </c>
      <c r="GY168">
        <v>2.19482</v>
      </c>
      <c r="GZ168">
        <v>2.4157700000000002</v>
      </c>
      <c r="HA168">
        <v>45.063400000000001</v>
      </c>
      <c r="HB168">
        <v>13.291499999999999</v>
      </c>
      <c r="HC168">
        <v>18</v>
      </c>
      <c r="HD168">
        <v>546.42899999999997</v>
      </c>
      <c r="HE168">
        <v>581.66399999999999</v>
      </c>
      <c r="HF168">
        <v>20.994800000000001</v>
      </c>
      <c r="HG168">
        <v>36.225900000000003</v>
      </c>
      <c r="HH168">
        <v>30.0017</v>
      </c>
      <c r="HI168">
        <v>35.864199999999997</v>
      </c>
      <c r="HJ168">
        <v>35.725299999999997</v>
      </c>
      <c r="HK168">
        <v>34.253500000000003</v>
      </c>
      <c r="HL168">
        <v>25.1114</v>
      </c>
      <c r="HM168">
        <v>0</v>
      </c>
      <c r="HN168">
        <v>20.986899999999999</v>
      </c>
      <c r="HO168">
        <v>587.00099999999998</v>
      </c>
      <c r="HP168">
        <v>18.6572</v>
      </c>
      <c r="HQ168">
        <v>99.098299999999995</v>
      </c>
      <c r="HR168">
        <v>99.096900000000005</v>
      </c>
    </row>
    <row r="169" spans="1:226" x14ac:dyDescent="0.2">
      <c r="A169">
        <v>153</v>
      </c>
      <c r="B169">
        <v>1657567715.5999999</v>
      </c>
      <c r="C169">
        <v>2384.099999904633</v>
      </c>
      <c r="D169" t="s">
        <v>665</v>
      </c>
      <c r="E169" t="s">
        <v>666</v>
      </c>
      <c r="F169">
        <v>5</v>
      </c>
      <c r="G169" t="s">
        <v>598</v>
      </c>
      <c r="H169" t="s">
        <v>354</v>
      </c>
      <c r="I169">
        <v>1657567712.8</v>
      </c>
      <c r="J169">
        <f t="shared" si="68"/>
        <v>6.3241908720353887E-3</v>
      </c>
      <c r="K169">
        <f t="shared" si="69"/>
        <v>6.3241908720353885</v>
      </c>
      <c r="L169">
        <f t="shared" si="70"/>
        <v>21.093485531185959</v>
      </c>
      <c r="M169">
        <f t="shared" si="71"/>
        <v>523.17600000000004</v>
      </c>
      <c r="N169">
        <f t="shared" si="72"/>
        <v>363.68820119629504</v>
      </c>
      <c r="O169">
        <f t="shared" si="73"/>
        <v>26.774173420672692</v>
      </c>
      <c r="P169">
        <f t="shared" si="74"/>
        <v>38.515423121943599</v>
      </c>
      <c r="Q169">
        <f t="shared" si="75"/>
        <v>0.25154334385738658</v>
      </c>
      <c r="R169">
        <f t="shared" si="76"/>
        <v>2.4224097099154918</v>
      </c>
      <c r="S169">
        <f t="shared" si="77"/>
        <v>0.23788078779996569</v>
      </c>
      <c r="T169">
        <f t="shared" si="78"/>
        <v>0.1498411474320322</v>
      </c>
      <c r="U169">
        <f t="shared" si="79"/>
        <v>321.5264742</v>
      </c>
      <c r="V169">
        <f t="shared" si="80"/>
        <v>28.524868228811251</v>
      </c>
      <c r="W169">
        <f t="shared" si="81"/>
        <v>28.01445</v>
      </c>
      <c r="X169">
        <f t="shared" si="82"/>
        <v>3.7980375719166029</v>
      </c>
      <c r="Y169">
        <f t="shared" si="83"/>
        <v>49.852151261218239</v>
      </c>
      <c r="Z169">
        <f t="shared" si="84"/>
        <v>1.9168162039041259</v>
      </c>
      <c r="AA169">
        <f t="shared" si="85"/>
        <v>3.845001981680348</v>
      </c>
      <c r="AB169">
        <f t="shared" si="86"/>
        <v>1.881221368012477</v>
      </c>
      <c r="AC169">
        <f t="shared" si="87"/>
        <v>-278.89681745676063</v>
      </c>
      <c r="AD169">
        <f t="shared" si="88"/>
        <v>27.555956931283209</v>
      </c>
      <c r="AE169">
        <f t="shared" si="89"/>
        <v>2.4825485394024747</v>
      </c>
      <c r="AF169">
        <f t="shared" si="90"/>
        <v>72.668162213925072</v>
      </c>
      <c r="AG169">
        <f t="shared" si="91"/>
        <v>36.756130618038462</v>
      </c>
      <c r="AH169">
        <f t="shared" si="92"/>
        <v>6.329507155071064</v>
      </c>
      <c r="AI169">
        <f t="shared" si="93"/>
        <v>21.093485531185959</v>
      </c>
      <c r="AJ169">
        <v>582.89435411557974</v>
      </c>
      <c r="AK169">
        <v>544.70282424242407</v>
      </c>
      <c r="AL169">
        <v>3.2781993449478848</v>
      </c>
      <c r="AM169">
        <v>64.447417224684315</v>
      </c>
      <c r="AN169">
        <f t="shared" si="94"/>
        <v>6.3241908720353885</v>
      </c>
      <c r="AO169">
        <v>18.64040691250953</v>
      </c>
      <c r="AP169">
        <v>26.0336587878788</v>
      </c>
      <c r="AQ169">
        <v>-3.6545642117387161E-4</v>
      </c>
      <c r="AR169">
        <v>77.815107415045375</v>
      </c>
      <c r="AS169">
        <v>0</v>
      </c>
      <c r="AT169">
        <v>0</v>
      </c>
      <c r="AU169">
        <f t="shared" si="95"/>
        <v>1</v>
      </c>
      <c r="AV169">
        <f t="shared" si="96"/>
        <v>0</v>
      </c>
      <c r="AW169">
        <f t="shared" si="97"/>
        <v>38699.153983110882</v>
      </c>
      <c r="AX169">
        <f t="shared" si="98"/>
        <v>2000.0619999999999</v>
      </c>
      <c r="AY169">
        <f t="shared" si="99"/>
        <v>1681.2523799999999</v>
      </c>
      <c r="AZ169">
        <f t="shared" si="100"/>
        <v>0.84060013139592671</v>
      </c>
      <c r="BA169">
        <f t="shared" si="101"/>
        <v>0.16075825359413859</v>
      </c>
      <c r="BB169">
        <v>6</v>
      </c>
      <c r="BC169">
        <v>0.5</v>
      </c>
      <c r="BD169" t="s">
        <v>355</v>
      </c>
      <c r="BE169">
        <v>2</v>
      </c>
      <c r="BF169" t="b">
        <v>1</v>
      </c>
      <c r="BG169">
        <v>1657567712.8</v>
      </c>
      <c r="BH169">
        <v>523.17600000000004</v>
      </c>
      <c r="BI169">
        <v>571.25789999999995</v>
      </c>
      <c r="BJ169">
        <v>26.03716</v>
      </c>
      <c r="BK169">
        <v>18.639389999999999</v>
      </c>
      <c r="BL169">
        <v>525.23689999999988</v>
      </c>
      <c r="BM169">
        <v>26.133130000000001</v>
      </c>
      <c r="BN169">
        <v>499.99160000000001</v>
      </c>
      <c r="BO169">
        <v>73.51849</v>
      </c>
      <c r="BP169">
        <v>9.9992349999999994E-2</v>
      </c>
      <c r="BQ169">
        <v>28.225449999999999</v>
      </c>
      <c r="BR169">
        <v>28.01445</v>
      </c>
      <c r="BS169">
        <v>999.9</v>
      </c>
      <c r="BT169">
        <v>0</v>
      </c>
      <c r="BU169">
        <v>0</v>
      </c>
      <c r="BV169">
        <v>9995.369999999999</v>
      </c>
      <c r="BW169">
        <v>0</v>
      </c>
      <c r="BX169">
        <v>2140.473</v>
      </c>
      <c r="BY169">
        <v>-48.081829999999997</v>
      </c>
      <c r="BZ169">
        <v>537.16229999999996</v>
      </c>
      <c r="CA169">
        <v>582.10789999999997</v>
      </c>
      <c r="CB169">
        <v>7.3977760000000004</v>
      </c>
      <c r="CC169">
        <v>571.25789999999995</v>
      </c>
      <c r="CD169">
        <v>18.639389999999999</v>
      </c>
      <c r="CE169">
        <v>1.9142110000000001</v>
      </c>
      <c r="CF169">
        <v>1.370339</v>
      </c>
      <c r="CG169">
        <v>16.752040000000001</v>
      </c>
      <c r="CH169">
        <v>11.59334</v>
      </c>
      <c r="CI169">
        <v>2000.0619999999999</v>
      </c>
      <c r="CJ169">
        <v>0.97999589999999992</v>
      </c>
      <c r="CK169">
        <v>2.0004029999999999E-2</v>
      </c>
      <c r="CL169">
        <v>0</v>
      </c>
      <c r="CM169">
        <v>2.3020999999999998</v>
      </c>
      <c r="CN169">
        <v>0</v>
      </c>
      <c r="CO169">
        <v>18807.55</v>
      </c>
      <c r="CP169">
        <v>16749.96</v>
      </c>
      <c r="CQ169">
        <v>45.518600000000013</v>
      </c>
      <c r="CR169">
        <v>48.031000000000013</v>
      </c>
      <c r="CS169">
        <v>45.936999999999998</v>
      </c>
      <c r="CT169">
        <v>46.625</v>
      </c>
      <c r="CU169">
        <v>44.393600000000013</v>
      </c>
      <c r="CV169">
        <v>1960.0519999999999</v>
      </c>
      <c r="CW169">
        <v>40.01</v>
      </c>
      <c r="CX169">
        <v>0</v>
      </c>
      <c r="CY169">
        <v>1657567716</v>
      </c>
      <c r="CZ169">
        <v>0</v>
      </c>
      <c r="DA169">
        <v>0</v>
      </c>
      <c r="DB169" t="s">
        <v>356</v>
      </c>
      <c r="DC169">
        <v>1657463822.5999999</v>
      </c>
      <c r="DD169">
        <v>1657463835.0999999</v>
      </c>
      <c r="DE169">
        <v>0</v>
      </c>
      <c r="DF169">
        <v>-2.657</v>
      </c>
      <c r="DG169">
        <v>-13.192</v>
      </c>
      <c r="DH169">
        <v>-3.9239999999999999</v>
      </c>
      <c r="DI169">
        <v>-0.217</v>
      </c>
      <c r="DJ169">
        <v>376</v>
      </c>
      <c r="DK169">
        <v>3</v>
      </c>
      <c r="DL169">
        <v>0.48</v>
      </c>
      <c r="DM169">
        <v>0.03</v>
      </c>
      <c r="DN169">
        <v>-46.654068292682929</v>
      </c>
      <c r="DO169">
        <v>-10.504026480836149</v>
      </c>
      <c r="DP169">
        <v>1.036648936139676</v>
      </c>
      <c r="DQ169">
        <v>0</v>
      </c>
      <c r="DR169">
        <v>7.4053309756097558</v>
      </c>
      <c r="DS169">
        <v>-5.3440348432049332E-2</v>
      </c>
      <c r="DT169">
        <v>5.6834422774720084E-3</v>
      </c>
      <c r="DU169">
        <v>1</v>
      </c>
      <c r="DV169">
        <v>1</v>
      </c>
      <c r="DW169">
        <v>2</v>
      </c>
      <c r="DX169" t="s">
        <v>357</v>
      </c>
      <c r="DY169">
        <v>2.9709599999999998</v>
      </c>
      <c r="DZ169">
        <v>2.7156699999999998</v>
      </c>
      <c r="EA169">
        <v>9.0406799999999995E-2</v>
      </c>
      <c r="EB169">
        <v>9.5039799999999994E-2</v>
      </c>
      <c r="EC169">
        <v>9.1428700000000002E-2</v>
      </c>
      <c r="ED169">
        <v>7.0820300000000003E-2</v>
      </c>
      <c r="EE169">
        <v>28300.7</v>
      </c>
      <c r="EF169">
        <v>28308.3</v>
      </c>
      <c r="EG169">
        <v>28977</v>
      </c>
      <c r="EH169">
        <v>28971.200000000001</v>
      </c>
      <c r="EI169">
        <v>34900.699999999997</v>
      </c>
      <c r="EJ169">
        <v>35752.5</v>
      </c>
      <c r="EK169">
        <v>40819.5</v>
      </c>
      <c r="EL169">
        <v>41245.1</v>
      </c>
      <c r="EM169">
        <v>1.8822700000000001</v>
      </c>
      <c r="EN169">
        <v>1.9933799999999999</v>
      </c>
      <c r="EO169">
        <v>2.2627399999999999E-2</v>
      </c>
      <c r="EP169">
        <v>0</v>
      </c>
      <c r="EQ169">
        <v>27.642299999999999</v>
      </c>
      <c r="ER169">
        <v>999.9</v>
      </c>
      <c r="ES169">
        <v>25.5</v>
      </c>
      <c r="ET169">
        <v>40.9</v>
      </c>
      <c r="EU169">
        <v>26.972999999999999</v>
      </c>
      <c r="EV169">
        <v>61.664200000000001</v>
      </c>
      <c r="EW169">
        <v>25.152200000000001</v>
      </c>
      <c r="EX169">
        <v>2</v>
      </c>
      <c r="EY169">
        <v>0.770899</v>
      </c>
      <c r="EZ169">
        <v>7.4999399999999996</v>
      </c>
      <c r="FA169">
        <v>20.2211</v>
      </c>
      <c r="FB169">
        <v>5.2168400000000004</v>
      </c>
      <c r="FC169">
        <v>12.0159</v>
      </c>
      <c r="FD169">
        <v>4.9863499999999998</v>
      </c>
      <c r="FE169">
        <v>3.2875800000000002</v>
      </c>
      <c r="FF169">
        <v>9676.7000000000007</v>
      </c>
      <c r="FG169">
        <v>9999</v>
      </c>
      <c r="FH169">
        <v>9999</v>
      </c>
      <c r="FI169">
        <v>143.80000000000001</v>
      </c>
      <c r="FJ169">
        <v>1.86768</v>
      </c>
      <c r="FK169">
        <v>1.86669</v>
      </c>
      <c r="FL169">
        <v>1.86615</v>
      </c>
      <c r="FM169">
        <v>1.8660000000000001</v>
      </c>
      <c r="FN169">
        <v>1.8678699999999999</v>
      </c>
      <c r="FO169">
        <v>1.8702000000000001</v>
      </c>
      <c r="FP169">
        <v>1.8689</v>
      </c>
      <c r="FQ169">
        <v>1.8702700000000001</v>
      </c>
      <c r="FR169">
        <v>0</v>
      </c>
      <c r="FS169">
        <v>0</v>
      </c>
      <c r="FT169">
        <v>0</v>
      </c>
      <c r="FU169">
        <v>0</v>
      </c>
      <c r="FV169" t="s">
        <v>358</v>
      </c>
      <c r="FW169" t="s">
        <v>359</v>
      </c>
      <c r="FX169" t="s">
        <v>360</v>
      </c>
      <c r="FY169" t="s">
        <v>360</v>
      </c>
      <c r="FZ169" t="s">
        <v>360</v>
      </c>
      <c r="GA169" t="s">
        <v>360</v>
      </c>
      <c r="GB169">
        <v>0</v>
      </c>
      <c r="GC169">
        <v>100</v>
      </c>
      <c r="GD169">
        <v>100</v>
      </c>
      <c r="GE169">
        <v>-2.0760000000000001</v>
      </c>
      <c r="GF169">
        <v>-9.6100000000000005E-2</v>
      </c>
      <c r="GG169">
        <v>-1.416173661898785</v>
      </c>
      <c r="GH169">
        <v>-6.7673973195194002E-4</v>
      </c>
      <c r="GI169">
        <v>-1.250690455310944E-6</v>
      </c>
      <c r="GJ169">
        <v>3.8565111497720912E-10</v>
      </c>
      <c r="GK169">
        <v>-0.26405555660328678</v>
      </c>
      <c r="GL169">
        <v>-8.0097668062306809E-3</v>
      </c>
      <c r="GM169">
        <v>7.889985885015092E-4</v>
      </c>
      <c r="GN169">
        <v>-9.0450257093495313E-6</v>
      </c>
      <c r="GO169">
        <v>18</v>
      </c>
      <c r="GP169">
        <v>2288</v>
      </c>
      <c r="GQ169">
        <v>1</v>
      </c>
      <c r="GR169">
        <v>38</v>
      </c>
      <c r="GS169">
        <v>1731.5</v>
      </c>
      <c r="GT169">
        <v>1731.3</v>
      </c>
      <c r="GU169">
        <v>1.74316</v>
      </c>
      <c r="GV169">
        <v>2.2522000000000002</v>
      </c>
      <c r="GW169">
        <v>1.94702</v>
      </c>
      <c r="GX169">
        <v>2.7709999999999999</v>
      </c>
      <c r="GY169">
        <v>2.19482</v>
      </c>
      <c r="GZ169">
        <v>2.3986800000000001</v>
      </c>
      <c r="HA169">
        <v>45.091700000000003</v>
      </c>
      <c r="HB169">
        <v>13.291499999999999</v>
      </c>
      <c r="HC169">
        <v>18</v>
      </c>
      <c r="HD169">
        <v>547.18899999999996</v>
      </c>
      <c r="HE169">
        <v>580.61199999999997</v>
      </c>
      <c r="HF169">
        <v>20.9833</v>
      </c>
      <c r="HG169">
        <v>36.248399999999997</v>
      </c>
      <c r="HH169">
        <v>30.0017</v>
      </c>
      <c r="HI169">
        <v>35.885199999999998</v>
      </c>
      <c r="HJ169">
        <v>35.746499999999997</v>
      </c>
      <c r="HK169">
        <v>35.0764</v>
      </c>
      <c r="HL169">
        <v>25.1114</v>
      </c>
      <c r="HM169">
        <v>0</v>
      </c>
      <c r="HN169">
        <v>20.973199999999999</v>
      </c>
      <c r="HO169">
        <v>607.04899999999998</v>
      </c>
      <c r="HP169">
        <v>18.663699999999999</v>
      </c>
      <c r="HQ169">
        <v>99.096199999999996</v>
      </c>
      <c r="HR169">
        <v>99.095799999999997</v>
      </c>
    </row>
    <row r="170" spans="1:226" x14ac:dyDescent="0.2">
      <c r="A170">
        <v>154</v>
      </c>
      <c r="B170">
        <v>1657567720.5999999</v>
      </c>
      <c r="C170">
        <v>2389.099999904633</v>
      </c>
      <c r="D170" t="s">
        <v>667</v>
      </c>
      <c r="E170" t="s">
        <v>668</v>
      </c>
      <c r="F170">
        <v>5</v>
      </c>
      <c r="G170" t="s">
        <v>598</v>
      </c>
      <c r="H170" t="s">
        <v>354</v>
      </c>
      <c r="I170">
        <v>1657567718.0999999</v>
      </c>
      <c r="J170">
        <f t="shared" si="68"/>
        <v>6.277376184183895E-3</v>
      </c>
      <c r="K170">
        <f t="shared" si="69"/>
        <v>6.2773761841838951</v>
      </c>
      <c r="L170">
        <f t="shared" si="70"/>
        <v>21.447399759785604</v>
      </c>
      <c r="M170">
        <f t="shared" si="71"/>
        <v>540.24133333333339</v>
      </c>
      <c r="N170">
        <f t="shared" si="72"/>
        <v>376.54356928913404</v>
      </c>
      <c r="O170">
        <f t="shared" si="73"/>
        <v>27.721092887895828</v>
      </c>
      <c r="P170">
        <f t="shared" si="74"/>
        <v>39.772502851361786</v>
      </c>
      <c r="Q170">
        <f t="shared" si="75"/>
        <v>0.24935614659524946</v>
      </c>
      <c r="R170">
        <f t="shared" si="76"/>
        <v>2.4216286192715772</v>
      </c>
      <c r="S170">
        <f t="shared" si="77"/>
        <v>0.23591925846813594</v>
      </c>
      <c r="T170">
        <f t="shared" si="78"/>
        <v>0.14859641949714444</v>
      </c>
      <c r="U170">
        <f t="shared" si="79"/>
        <v>321.51108166666671</v>
      </c>
      <c r="V170">
        <f t="shared" si="80"/>
        <v>28.545213192483605</v>
      </c>
      <c r="W170">
        <f t="shared" si="81"/>
        <v>28.015433333333331</v>
      </c>
      <c r="X170">
        <f t="shared" si="82"/>
        <v>3.7982552763061479</v>
      </c>
      <c r="Y170">
        <f t="shared" si="83"/>
        <v>49.797828473861379</v>
      </c>
      <c r="Z170">
        <f t="shared" si="84"/>
        <v>1.9153807226295561</v>
      </c>
      <c r="AA170">
        <f t="shared" si="85"/>
        <v>3.8463137476665863</v>
      </c>
      <c r="AB170">
        <f t="shared" si="86"/>
        <v>1.8828745536765918</v>
      </c>
      <c r="AC170">
        <f t="shared" si="87"/>
        <v>-276.83228972250976</v>
      </c>
      <c r="AD170">
        <f t="shared" si="88"/>
        <v>28.18388919546291</v>
      </c>
      <c r="AE170">
        <f t="shared" si="89"/>
        <v>2.5400252966622987</v>
      </c>
      <c r="AF170">
        <f t="shared" si="90"/>
        <v>75.402706436282159</v>
      </c>
      <c r="AG170">
        <f t="shared" si="91"/>
        <v>37.363932226309593</v>
      </c>
      <c r="AH170">
        <f t="shared" si="92"/>
        <v>6.3169080173219561</v>
      </c>
      <c r="AI170">
        <f t="shared" si="93"/>
        <v>21.447399759785604</v>
      </c>
      <c r="AJ170">
        <v>600.15297573483952</v>
      </c>
      <c r="AK170">
        <v>561.33364848484837</v>
      </c>
      <c r="AL170">
        <v>3.3306831721175079</v>
      </c>
      <c r="AM170">
        <v>64.447417224684315</v>
      </c>
      <c r="AN170">
        <f t="shared" si="94"/>
        <v>6.2773761841838951</v>
      </c>
      <c r="AO170">
        <v>18.635761937897911</v>
      </c>
      <c r="AP170">
        <v>26.00445151515153</v>
      </c>
      <c r="AQ170">
        <v>-7.0581527138044789E-3</v>
      </c>
      <c r="AR170">
        <v>77.815107415045375</v>
      </c>
      <c r="AS170">
        <v>0</v>
      </c>
      <c r="AT170">
        <v>0</v>
      </c>
      <c r="AU170">
        <f t="shared" si="95"/>
        <v>1</v>
      </c>
      <c r="AV170">
        <f t="shared" si="96"/>
        <v>0</v>
      </c>
      <c r="AW170">
        <f t="shared" si="97"/>
        <v>38679.376210753828</v>
      </c>
      <c r="AX170">
        <f t="shared" si="98"/>
        <v>1999.965555555556</v>
      </c>
      <c r="AY170">
        <f t="shared" si="99"/>
        <v>1681.1713666666667</v>
      </c>
      <c r="AZ170">
        <f t="shared" si="100"/>
        <v>0.84060016033609453</v>
      </c>
      <c r="BA170">
        <f t="shared" si="101"/>
        <v>0.16075830944866271</v>
      </c>
      <c r="BB170">
        <v>6</v>
      </c>
      <c r="BC170">
        <v>0.5</v>
      </c>
      <c r="BD170" t="s">
        <v>355</v>
      </c>
      <c r="BE170">
        <v>2</v>
      </c>
      <c r="BF170" t="b">
        <v>1</v>
      </c>
      <c r="BG170">
        <v>1657567718.0999999</v>
      </c>
      <c r="BH170">
        <v>540.24133333333339</v>
      </c>
      <c r="BI170">
        <v>589.16988888888898</v>
      </c>
      <c r="BJ170">
        <v>26.017166666666672</v>
      </c>
      <c r="BK170">
        <v>18.634599999999999</v>
      </c>
      <c r="BL170">
        <v>542.33111111111111</v>
      </c>
      <c r="BM170">
        <v>26.113411111111109</v>
      </c>
      <c r="BN170">
        <v>500.03422222222218</v>
      </c>
      <c r="BO170">
        <v>73.519744444444456</v>
      </c>
      <c r="BP170">
        <v>0.1001368888888889</v>
      </c>
      <c r="BQ170">
        <v>28.231311111111111</v>
      </c>
      <c r="BR170">
        <v>28.015433333333331</v>
      </c>
      <c r="BS170">
        <v>999.90000000000009</v>
      </c>
      <c r="BT170">
        <v>0</v>
      </c>
      <c r="BU170">
        <v>0</v>
      </c>
      <c r="BV170">
        <v>9990.07</v>
      </c>
      <c r="BW170">
        <v>0</v>
      </c>
      <c r="BX170">
        <v>2138.063333333334</v>
      </c>
      <c r="BY170">
        <v>-48.928444444444452</v>
      </c>
      <c r="BZ170">
        <v>554.6722222222221</v>
      </c>
      <c r="CA170">
        <v>600.35722222222228</v>
      </c>
      <c r="CB170">
        <v>7.3825611111111114</v>
      </c>
      <c r="CC170">
        <v>589.16988888888898</v>
      </c>
      <c r="CD170">
        <v>18.634599999999999</v>
      </c>
      <c r="CE170">
        <v>1.9127722222222221</v>
      </c>
      <c r="CF170">
        <v>1.3700088888888891</v>
      </c>
      <c r="CG170">
        <v>16.740200000000002</v>
      </c>
      <c r="CH170">
        <v>11.589711111111111</v>
      </c>
      <c r="CI170">
        <v>1999.965555555556</v>
      </c>
      <c r="CJ170">
        <v>0.97999599999999987</v>
      </c>
      <c r="CK170">
        <v>2.0003933333333331E-2</v>
      </c>
      <c r="CL170">
        <v>0</v>
      </c>
      <c r="CM170">
        <v>2.228077777777778</v>
      </c>
      <c r="CN170">
        <v>0</v>
      </c>
      <c r="CO170">
        <v>18893.76666666667</v>
      </c>
      <c r="CP170">
        <v>16749.155555555561</v>
      </c>
      <c r="CQ170">
        <v>45.561999999999998</v>
      </c>
      <c r="CR170">
        <v>48.061999999999998</v>
      </c>
      <c r="CS170">
        <v>45.936999999999998</v>
      </c>
      <c r="CT170">
        <v>46.625</v>
      </c>
      <c r="CU170">
        <v>44.423222222222222</v>
      </c>
      <c r="CV170">
        <v>1959.955555555556</v>
      </c>
      <c r="CW170">
        <v>40.01</v>
      </c>
      <c r="CX170">
        <v>0</v>
      </c>
      <c r="CY170">
        <v>1657567720.8</v>
      </c>
      <c r="CZ170">
        <v>0</v>
      </c>
      <c r="DA170">
        <v>0</v>
      </c>
      <c r="DB170" t="s">
        <v>356</v>
      </c>
      <c r="DC170">
        <v>1657463822.5999999</v>
      </c>
      <c r="DD170">
        <v>1657463835.0999999</v>
      </c>
      <c r="DE170">
        <v>0</v>
      </c>
      <c r="DF170">
        <v>-2.657</v>
      </c>
      <c r="DG170">
        <v>-13.192</v>
      </c>
      <c r="DH170">
        <v>-3.9239999999999999</v>
      </c>
      <c r="DI170">
        <v>-0.217</v>
      </c>
      <c r="DJ170">
        <v>376</v>
      </c>
      <c r="DK170">
        <v>3</v>
      </c>
      <c r="DL170">
        <v>0.48</v>
      </c>
      <c r="DM170">
        <v>0.03</v>
      </c>
      <c r="DN170">
        <v>-47.505478048780489</v>
      </c>
      <c r="DO170">
        <v>-10.35949337979101</v>
      </c>
      <c r="DP170">
        <v>1.022458060088576</v>
      </c>
      <c r="DQ170">
        <v>0</v>
      </c>
      <c r="DR170">
        <v>7.398955609756098</v>
      </c>
      <c r="DS170">
        <v>-7.9234494773514103E-2</v>
      </c>
      <c r="DT170">
        <v>8.817772532395917E-3</v>
      </c>
      <c r="DU170">
        <v>1</v>
      </c>
      <c r="DV170">
        <v>1</v>
      </c>
      <c r="DW170">
        <v>2</v>
      </c>
      <c r="DX170" t="s">
        <v>357</v>
      </c>
      <c r="DY170">
        <v>2.9710999999999999</v>
      </c>
      <c r="DZ170">
        <v>2.71556</v>
      </c>
      <c r="EA170">
        <v>9.2394000000000004E-2</v>
      </c>
      <c r="EB170">
        <v>9.7008300000000006E-2</v>
      </c>
      <c r="EC170">
        <v>9.1353900000000002E-2</v>
      </c>
      <c r="ED170">
        <v>7.0805699999999999E-2</v>
      </c>
      <c r="EE170">
        <v>28237.8</v>
      </c>
      <c r="EF170">
        <v>28245.9</v>
      </c>
      <c r="EG170">
        <v>28976.1</v>
      </c>
      <c r="EH170">
        <v>28970.5</v>
      </c>
      <c r="EI170">
        <v>34902.6</v>
      </c>
      <c r="EJ170">
        <v>35751.9</v>
      </c>
      <c r="EK170">
        <v>40818.300000000003</v>
      </c>
      <c r="EL170">
        <v>41243.800000000003</v>
      </c>
      <c r="EM170">
        <v>1.8852</v>
      </c>
      <c r="EN170">
        <v>1.98953</v>
      </c>
      <c r="EO170">
        <v>2.29217E-2</v>
      </c>
      <c r="EP170">
        <v>0</v>
      </c>
      <c r="EQ170">
        <v>27.652000000000001</v>
      </c>
      <c r="ER170">
        <v>999.9</v>
      </c>
      <c r="ES170">
        <v>25.5</v>
      </c>
      <c r="ET170">
        <v>41</v>
      </c>
      <c r="EU170">
        <v>27.121200000000002</v>
      </c>
      <c r="EV170">
        <v>61.764200000000002</v>
      </c>
      <c r="EW170">
        <v>25.1282</v>
      </c>
      <c r="EX170">
        <v>2</v>
      </c>
      <c r="EY170">
        <v>0.77272099999999999</v>
      </c>
      <c r="EZ170">
        <v>7.52034</v>
      </c>
      <c r="FA170">
        <v>20.219799999999999</v>
      </c>
      <c r="FB170">
        <v>5.2159399999999998</v>
      </c>
      <c r="FC170">
        <v>12.0159</v>
      </c>
      <c r="FD170">
        <v>4.9862500000000001</v>
      </c>
      <c r="FE170">
        <v>3.28735</v>
      </c>
      <c r="FF170">
        <v>9676.7000000000007</v>
      </c>
      <c r="FG170">
        <v>9999</v>
      </c>
      <c r="FH170">
        <v>9999</v>
      </c>
      <c r="FI170">
        <v>143.80000000000001</v>
      </c>
      <c r="FJ170">
        <v>1.86768</v>
      </c>
      <c r="FK170">
        <v>1.8666799999999999</v>
      </c>
      <c r="FL170">
        <v>1.86615</v>
      </c>
      <c r="FM170">
        <v>1.8660000000000001</v>
      </c>
      <c r="FN170">
        <v>1.8678999999999999</v>
      </c>
      <c r="FO170">
        <v>1.8702000000000001</v>
      </c>
      <c r="FP170">
        <v>1.8689</v>
      </c>
      <c r="FQ170">
        <v>1.8702700000000001</v>
      </c>
      <c r="FR170">
        <v>0</v>
      </c>
      <c r="FS170">
        <v>0</v>
      </c>
      <c r="FT170">
        <v>0</v>
      </c>
      <c r="FU170">
        <v>0</v>
      </c>
      <c r="FV170" t="s">
        <v>358</v>
      </c>
      <c r="FW170" t="s">
        <v>359</v>
      </c>
      <c r="FX170" t="s">
        <v>360</v>
      </c>
      <c r="FY170" t="s">
        <v>360</v>
      </c>
      <c r="FZ170" t="s">
        <v>360</v>
      </c>
      <c r="GA170" t="s">
        <v>360</v>
      </c>
      <c r="GB170">
        <v>0</v>
      </c>
      <c r="GC170">
        <v>100</v>
      </c>
      <c r="GD170">
        <v>100</v>
      </c>
      <c r="GE170">
        <v>-2.1030000000000002</v>
      </c>
      <c r="GF170">
        <v>-9.6500000000000002E-2</v>
      </c>
      <c r="GG170">
        <v>-1.416173661898785</v>
      </c>
      <c r="GH170">
        <v>-6.7673973195194002E-4</v>
      </c>
      <c r="GI170">
        <v>-1.250690455310944E-6</v>
      </c>
      <c r="GJ170">
        <v>3.8565111497720912E-10</v>
      </c>
      <c r="GK170">
        <v>-0.26405555660328678</v>
      </c>
      <c r="GL170">
        <v>-8.0097668062306809E-3</v>
      </c>
      <c r="GM170">
        <v>7.889985885015092E-4</v>
      </c>
      <c r="GN170">
        <v>-9.0450257093495313E-6</v>
      </c>
      <c r="GO170">
        <v>18</v>
      </c>
      <c r="GP170">
        <v>2288</v>
      </c>
      <c r="GQ170">
        <v>1</v>
      </c>
      <c r="GR170">
        <v>38</v>
      </c>
      <c r="GS170">
        <v>1731.6</v>
      </c>
      <c r="GT170">
        <v>1731.4</v>
      </c>
      <c r="GU170">
        <v>1.78345</v>
      </c>
      <c r="GV170">
        <v>2.2485400000000002</v>
      </c>
      <c r="GW170">
        <v>1.94702</v>
      </c>
      <c r="GX170">
        <v>2.7709999999999999</v>
      </c>
      <c r="GY170">
        <v>2.19482</v>
      </c>
      <c r="GZ170">
        <v>2.3815900000000001</v>
      </c>
      <c r="HA170">
        <v>45.091700000000003</v>
      </c>
      <c r="HB170">
        <v>13.291499999999999</v>
      </c>
      <c r="HC170">
        <v>18</v>
      </c>
      <c r="HD170">
        <v>549.45899999999995</v>
      </c>
      <c r="HE170">
        <v>577.774</v>
      </c>
      <c r="HF170">
        <v>20.969899999999999</v>
      </c>
      <c r="HG170">
        <v>36.270600000000002</v>
      </c>
      <c r="HH170">
        <v>30.0017</v>
      </c>
      <c r="HI170">
        <v>35.906300000000002</v>
      </c>
      <c r="HJ170">
        <v>35.767800000000001</v>
      </c>
      <c r="HK170">
        <v>35.8202</v>
      </c>
      <c r="HL170">
        <v>25.1114</v>
      </c>
      <c r="HM170">
        <v>0</v>
      </c>
      <c r="HN170">
        <v>20.961099999999998</v>
      </c>
      <c r="HO170">
        <v>620.40599999999995</v>
      </c>
      <c r="HP170">
        <v>18.751799999999999</v>
      </c>
      <c r="HQ170">
        <v>99.093299999999999</v>
      </c>
      <c r="HR170">
        <v>99.0929</v>
      </c>
    </row>
    <row r="171" spans="1:226" x14ac:dyDescent="0.2">
      <c r="A171">
        <v>155</v>
      </c>
      <c r="B171">
        <v>1657567725.5999999</v>
      </c>
      <c r="C171">
        <v>2394.099999904633</v>
      </c>
      <c r="D171" t="s">
        <v>669</v>
      </c>
      <c r="E171" t="s">
        <v>670</v>
      </c>
      <c r="F171">
        <v>5</v>
      </c>
      <c r="G171" t="s">
        <v>598</v>
      </c>
      <c r="H171" t="s">
        <v>354</v>
      </c>
      <c r="I171">
        <v>1657567722.8</v>
      </c>
      <c r="J171">
        <f t="shared" si="68"/>
        <v>6.2651275929027144E-3</v>
      </c>
      <c r="K171">
        <f t="shared" si="69"/>
        <v>6.2651275929027141</v>
      </c>
      <c r="L171">
        <f t="shared" si="70"/>
        <v>21.755897801666073</v>
      </c>
      <c r="M171">
        <f t="shared" si="71"/>
        <v>555.49439999999993</v>
      </c>
      <c r="N171">
        <f t="shared" si="72"/>
        <v>388.57334657751039</v>
      </c>
      <c r="O171">
        <f t="shared" si="73"/>
        <v>28.606681728201718</v>
      </c>
      <c r="P171">
        <f t="shared" si="74"/>
        <v>40.895371858523902</v>
      </c>
      <c r="Q171">
        <f t="shared" si="75"/>
        <v>0.24840693425974802</v>
      </c>
      <c r="R171">
        <f t="shared" si="76"/>
        <v>2.4204366319535966</v>
      </c>
      <c r="S171">
        <f t="shared" si="77"/>
        <v>0.23506302320223454</v>
      </c>
      <c r="T171">
        <f t="shared" si="78"/>
        <v>0.14805352434148095</v>
      </c>
      <c r="U171">
        <f t="shared" si="79"/>
        <v>321.52631459999992</v>
      </c>
      <c r="V171">
        <f t="shared" si="80"/>
        <v>28.55049738019942</v>
      </c>
      <c r="W171">
        <f t="shared" si="81"/>
        <v>28.020859999999999</v>
      </c>
      <c r="X171">
        <f t="shared" si="82"/>
        <v>3.7994569051814762</v>
      </c>
      <c r="Y171">
        <f t="shared" si="83"/>
        <v>49.742840929284505</v>
      </c>
      <c r="Z171">
        <f t="shared" si="84"/>
        <v>1.9134036778465937</v>
      </c>
      <c r="AA171">
        <f t="shared" si="85"/>
        <v>3.8465910714000628</v>
      </c>
      <c r="AB171">
        <f t="shared" si="86"/>
        <v>1.8860532273348825</v>
      </c>
      <c r="AC171">
        <f t="shared" si="87"/>
        <v>-276.29212684700968</v>
      </c>
      <c r="AD171">
        <f t="shared" si="88"/>
        <v>27.623550817091569</v>
      </c>
      <c r="AE171">
        <f t="shared" si="89"/>
        <v>2.4908344506402069</v>
      </c>
      <c r="AF171">
        <f t="shared" si="90"/>
        <v>75.348573020722</v>
      </c>
      <c r="AG171">
        <f t="shared" si="91"/>
        <v>37.687412677309254</v>
      </c>
      <c r="AH171">
        <f t="shared" si="92"/>
        <v>6.2925893061942419</v>
      </c>
      <c r="AI171">
        <f t="shared" si="93"/>
        <v>21.755897801666073</v>
      </c>
      <c r="AJ171">
        <v>617.1776493504135</v>
      </c>
      <c r="AK171">
        <v>577.97688484848481</v>
      </c>
      <c r="AL171">
        <v>3.3315811683055512</v>
      </c>
      <c r="AM171">
        <v>64.447417224684315</v>
      </c>
      <c r="AN171">
        <f t="shared" si="94"/>
        <v>6.2651275929027141</v>
      </c>
      <c r="AO171">
        <v>18.629988744674371</v>
      </c>
      <c r="AP171">
        <v>25.97870666666666</v>
      </c>
      <c r="AQ171">
        <v>-5.7414920595043103E-3</v>
      </c>
      <c r="AR171">
        <v>77.815107415045375</v>
      </c>
      <c r="AS171">
        <v>0</v>
      </c>
      <c r="AT171">
        <v>0</v>
      </c>
      <c r="AU171">
        <f t="shared" si="95"/>
        <v>1</v>
      </c>
      <c r="AV171">
        <f t="shared" si="96"/>
        <v>0</v>
      </c>
      <c r="AW171">
        <f t="shared" si="97"/>
        <v>38650.145048970655</v>
      </c>
      <c r="AX171">
        <f t="shared" si="98"/>
        <v>2000.0609999999999</v>
      </c>
      <c r="AY171">
        <f t="shared" si="99"/>
        <v>1681.25154</v>
      </c>
      <c r="AZ171">
        <f t="shared" si="100"/>
        <v>0.84060013169598324</v>
      </c>
      <c r="BA171">
        <f t="shared" si="101"/>
        <v>0.16075825417324768</v>
      </c>
      <c r="BB171">
        <v>6</v>
      </c>
      <c r="BC171">
        <v>0.5</v>
      </c>
      <c r="BD171" t="s">
        <v>355</v>
      </c>
      <c r="BE171">
        <v>2</v>
      </c>
      <c r="BF171" t="b">
        <v>1</v>
      </c>
      <c r="BG171">
        <v>1657567722.8</v>
      </c>
      <c r="BH171">
        <v>555.49439999999993</v>
      </c>
      <c r="BI171">
        <v>604.91160000000002</v>
      </c>
      <c r="BJ171">
        <v>25.990349999999999</v>
      </c>
      <c r="BK171">
        <v>18.635840000000002</v>
      </c>
      <c r="BL171">
        <v>557.61019999999996</v>
      </c>
      <c r="BM171">
        <v>26.08699</v>
      </c>
      <c r="BN171">
        <v>500.02319999999992</v>
      </c>
      <c r="BO171">
        <v>73.519710000000003</v>
      </c>
      <c r="BP171">
        <v>0.10006341000000001</v>
      </c>
      <c r="BQ171">
        <v>28.23255</v>
      </c>
      <c r="BR171">
        <v>28.020859999999999</v>
      </c>
      <c r="BS171">
        <v>999.9</v>
      </c>
      <c r="BT171">
        <v>0</v>
      </c>
      <c r="BU171">
        <v>0</v>
      </c>
      <c r="BV171">
        <v>9982.2489999999998</v>
      </c>
      <c r="BW171">
        <v>0</v>
      </c>
      <c r="BX171">
        <v>2136.136</v>
      </c>
      <c r="BY171">
        <v>-49.417289999999987</v>
      </c>
      <c r="BZ171">
        <v>570.31700000000001</v>
      </c>
      <c r="CA171">
        <v>616.39870000000008</v>
      </c>
      <c r="CB171">
        <v>7.3544999999999998</v>
      </c>
      <c r="CC171">
        <v>604.91160000000002</v>
      </c>
      <c r="CD171">
        <v>18.635840000000002</v>
      </c>
      <c r="CE171">
        <v>1.910803</v>
      </c>
      <c r="CF171">
        <v>1.3701019999999999</v>
      </c>
      <c r="CG171">
        <v>16.723970000000001</v>
      </c>
      <c r="CH171">
        <v>11.59071</v>
      </c>
      <c r="CI171">
        <v>2000.0609999999999</v>
      </c>
      <c r="CJ171">
        <v>0.9799968</v>
      </c>
      <c r="CK171">
        <v>2.0003159999999999E-2</v>
      </c>
      <c r="CL171">
        <v>0</v>
      </c>
      <c r="CM171">
        <v>2.2992499999999998</v>
      </c>
      <c r="CN171">
        <v>0</v>
      </c>
      <c r="CO171">
        <v>18980.27</v>
      </c>
      <c r="CP171">
        <v>16749.97</v>
      </c>
      <c r="CQ171">
        <v>45.561999999999998</v>
      </c>
      <c r="CR171">
        <v>48.074599999999997</v>
      </c>
      <c r="CS171">
        <v>45.9559</v>
      </c>
      <c r="CT171">
        <v>46.680799999999998</v>
      </c>
      <c r="CU171">
        <v>44.436999999999998</v>
      </c>
      <c r="CV171">
        <v>1960.0509999999999</v>
      </c>
      <c r="CW171">
        <v>40.01</v>
      </c>
      <c r="CX171">
        <v>0</v>
      </c>
      <c r="CY171">
        <v>1657567726.2</v>
      </c>
      <c r="CZ171">
        <v>0</v>
      </c>
      <c r="DA171">
        <v>0</v>
      </c>
      <c r="DB171" t="s">
        <v>356</v>
      </c>
      <c r="DC171">
        <v>1657463822.5999999</v>
      </c>
      <c r="DD171">
        <v>1657463835.0999999</v>
      </c>
      <c r="DE171">
        <v>0</v>
      </c>
      <c r="DF171">
        <v>-2.657</v>
      </c>
      <c r="DG171">
        <v>-13.192</v>
      </c>
      <c r="DH171">
        <v>-3.9239999999999999</v>
      </c>
      <c r="DI171">
        <v>-0.217</v>
      </c>
      <c r="DJ171">
        <v>376</v>
      </c>
      <c r="DK171">
        <v>3</v>
      </c>
      <c r="DL171">
        <v>0.48</v>
      </c>
      <c r="DM171">
        <v>0.03</v>
      </c>
      <c r="DN171">
        <v>-48.293934146341464</v>
      </c>
      <c r="DO171">
        <v>-9.0555763066202832</v>
      </c>
      <c r="DP171">
        <v>0.8984233133960513</v>
      </c>
      <c r="DQ171">
        <v>0</v>
      </c>
      <c r="DR171">
        <v>7.3873078048780494</v>
      </c>
      <c r="DS171">
        <v>-0.1763107317073303</v>
      </c>
      <c r="DT171">
        <v>1.881467052299237E-2</v>
      </c>
      <c r="DU171">
        <v>0</v>
      </c>
      <c r="DV171">
        <v>0</v>
      </c>
      <c r="DW171">
        <v>2</v>
      </c>
      <c r="DX171" t="s">
        <v>363</v>
      </c>
      <c r="DY171">
        <v>2.97092</v>
      </c>
      <c r="DZ171">
        <v>2.7155200000000002</v>
      </c>
      <c r="EA171">
        <v>9.4353500000000007E-2</v>
      </c>
      <c r="EB171">
        <v>9.8929900000000001E-2</v>
      </c>
      <c r="EC171">
        <v>9.1286199999999998E-2</v>
      </c>
      <c r="ED171">
        <v>7.0864499999999997E-2</v>
      </c>
      <c r="EE171">
        <v>28175.9</v>
      </c>
      <c r="EF171">
        <v>28184.7</v>
      </c>
      <c r="EG171">
        <v>28975.4</v>
      </c>
      <c r="EH171">
        <v>28969.599999999999</v>
      </c>
      <c r="EI171">
        <v>34904.400000000001</v>
      </c>
      <c r="EJ171">
        <v>35748.9</v>
      </c>
      <c r="EK171">
        <v>40817.199999999997</v>
      </c>
      <c r="EL171">
        <v>41242.9</v>
      </c>
      <c r="EM171">
        <v>1.8845000000000001</v>
      </c>
      <c r="EN171">
        <v>1.98943</v>
      </c>
      <c r="EO171">
        <v>2.19904E-2</v>
      </c>
      <c r="EP171">
        <v>0</v>
      </c>
      <c r="EQ171">
        <v>27.661999999999999</v>
      </c>
      <c r="ER171">
        <v>999.9</v>
      </c>
      <c r="ES171">
        <v>25.5</v>
      </c>
      <c r="ET171">
        <v>41</v>
      </c>
      <c r="EU171">
        <v>27.119299999999999</v>
      </c>
      <c r="EV171">
        <v>61.654200000000003</v>
      </c>
      <c r="EW171">
        <v>25.148199999999999</v>
      </c>
      <c r="EX171">
        <v>2</v>
      </c>
      <c r="EY171">
        <v>0.77473800000000004</v>
      </c>
      <c r="EZ171">
        <v>7.5777900000000002</v>
      </c>
      <c r="FA171">
        <v>20.217700000000001</v>
      </c>
      <c r="FB171">
        <v>5.2163899999999996</v>
      </c>
      <c r="FC171">
        <v>12.0159</v>
      </c>
      <c r="FD171">
        <v>4.9865000000000004</v>
      </c>
      <c r="FE171">
        <v>3.2874500000000002</v>
      </c>
      <c r="FF171">
        <v>9676.9</v>
      </c>
      <c r="FG171">
        <v>9999</v>
      </c>
      <c r="FH171">
        <v>9999</v>
      </c>
      <c r="FI171">
        <v>143.80000000000001</v>
      </c>
      <c r="FJ171">
        <v>1.86768</v>
      </c>
      <c r="FK171">
        <v>1.8666700000000001</v>
      </c>
      <c r="FL171">
        <v>1.86615</v>
      </c>
      <c r="FM171">
        <v>1.8660000000000001</v>
      </c>
      <c r="FN171">
        <v>1.8678600000000001</v>
      </c>
      <c r="FO171">
        <v>1.8702399999999999</v>
      </c>
      <c r="FP171">
        <v>1.8689</v>
      </c>
      <c r="FQ171">
        <v>1.8702700000000001</v>
      </c>
      <c r="FR171">
        <v>0</v>
      </c>
      <c r="FS171">
        <v>0</v>
      </c>
      <c r="FT171">
        <v>0</v>
      </c>
      <c r="FU171">
        <v>0</v>
      </c>
      <c r="FV171" t="s">
        <v>358</v>
      </c>
      <c r="FW171" t="s">
        <v>359</v>
      </c>
      <c r="FX171" t="s">
        <v>360</v>
      </c>
      <c r="FY171" t="s">
        <v>360</v>
      </c>
      <c r="FZ171" t="s">
        <v>360</v>
      </c>
      <c r="GA171" t="s">
        <v>360</v>
      </c>
      <c r="GB171">
        <v>0</v>
      </c>
      <c r="GC171">
        <v>100</v>
      </c>
      <c r="GD171">
        <v>100</v>
      </c>
      <c r="GE171">
        <v>-2.1320000000000001</v>
      </c>
      <c r="GF171">
        <v>-9.69E-2</v>
      </c>
      <c r="GG171">
        <v>-1.416173661898785</v>
      </c>
      <c r="GH171">
        <v>-6.7673973195194002E-4</v>
      </c>
      <c r="GI171">
        <v>-1.250690455310944E-6</v>
      </c>
      <c r="GJ171">
        <v>3.8565111497720912E-10</v>
      </c>
      <c r="GK171">
        <v>-0.26405555660328678</v>
      </c>
      <c r="GL171">
        <v>-8.0097668062306809E-3</v>
      </c>
      <c r="GM171">
        <v>7.889985885015092E-4</v>
      </c>
      <c r="GN171">
        <v>-9.0450257093495313E-6</v>
      </c>
      <c r="GO171">
        <v>18</v>
      </c>
      <c r="GP171">
        <v>2288</v>
      </c>
      <c r="GQ171">
        <v>1</v>
      </c>
      <c r="GR171">
        <v>38</v>
      </c>
      <c r="GS171">
        <v>1731.7</v>
      </c>
      <c r="GT171">
        <v>1731.5</v>
      </c>
      <c r="GU171">
        <v>1.8212900000000001</v>
      </c>
      <c r="GV171">
        <v>2.2534200000000002</v>
      </c>
      <c r="GW171">
        <v>1.94702</v>
      </c>
      <c r="GX171">
        <v>2.7722199999999999</v>
      </c>
      <c r="GY171">
        <v>2.19482</v>
      </c>
      <c r="GZ171">
        <v>2.3718300000000001</v>
      </c>
      <c r="HA171">
        <v>45.120100000000001</v>
      </c>
      <c r="HB171">
        <v>13.2652</v>
      </c>
      <c r="HC171">
        <v>18</v>
      </c>
      <c r="HD171">
        <v>549.13300000000004</v>
      </c>
      <c r="HE171">
        <v>577.89099999999996</v>
      </c>
      <c r="HF171">
        <v>20.958300000000001</v>
      </c>
      <c r="HG171">
        <v>36.292299999999997</v>
      </c>
      <c r="HH171">
        <v>30.001899999999999</v>
      </c>
      <c r="HI171">
        <v>35.928199999999997</v>
      </c>
      <c r="HJ171">
        <v>35.789900000000003</v>
      </c>
      <c r="HK171">
        <v>36.630600000000001</v>
      </c>
      <c r="HL171">
        <v>24.53</v>
      </c>
      <c r="HM171">
        <v>0</v>
      </c>
      <c r="HN171">
        <v>20.937999999999999</v>
      </c>
      <c r="HO171">
        <v>640.44899999999996</v>
      </c>
      <c r="HP171">
        <v>18.802299999999999</v>
      </c>
      <c r="HQ171">
        <v>99.090800000000002</v>
      </c>
      <c r="HR171">
        <v>99.090500000000006</v>
      </c>
    </row>
    <row r="172" spans="1:226" x14ac:dyDescent="0.2">
      <c r="A172">
        <v>156</v>
      </c>
      <c r="B172">
        <v>1657567730.5999999</v>
      </c>
      <c r="C172">
        <v>2399.099999904633</v>
      </c>
      <c r="D172" t="s">
        <v>671</v>
      </c>
      <c r="E172" t="s">
        <v>672</v>
      </c>
      <c r="F172">
        <v>5</v>
      </c>
      <c r="G172" t="s">
        <v>598</v>
      </c>
      <c r="H172" t="s">
        <v>354</v>
      </c>
      <c r="I172">
        <v>1657567728.0999999</v>
      </c>
      <c r="J172">
        <f t="shared" si="68"/>
        <v>6.2363048121568147E-3</v>
      </c>
      <c r="K172">
        <f t="shared" si="69"/>
        <v>6.2363048121568143</v>
      </c>
      <c r="L172">
        <f t="shared" si="70"/>
        <v>22.312578511160869</v>
      </c>
      <c r="M172">
        <f t="shared" si="71"/>
        <v>572.72477777777783</v>
      </c>
      <c r="N172">
        <f t="shared" si="72"/>
        <v>400.47510323700664</v>
      </c>
      <c r="O172">
        <f t="shared" si="73"/>
        <v>29.482911693824619</v>
      </c>
      <c r="P172">
        <f t="shared" si="74"/>
        <v>42.163904601316574</v>
      </c>
      <c r="Q172">
        <f t="shared" si="75"/>
        <v>0.24681956121487192</v>
      </c>
      <c r="R172">
        <f t="shared" si="76"/>
        <v>2.421417785828373</v>
      </c>
      <c r="S172">
        <f t="shared" si="77"/>
        <v>0.23364582217713226</v>
      </c>
      <c r="T172">
        <f t="shared" si="78"/>
        <v>0.14715362527865158</v>
      </c>
      <c r="U172">
        <f t="shared" si="79"/>
        <v>321.50150566666667</v>
      </c>
      <c r="V172">
        <f t="shared" si="80"/>
        <v>28.559119262149203</v>
      </c>
      <c r="W172">
        <f t="shared" si="81"/>
        <v>28.026333333333341</v>
      </c>
      <c r="X172">
        <f t="shared" si="82"/>
        <v>3.8006692034107417</v>
      </c>
      <c r="Y172">
        <f t="shared" si="83"/>
        <v>49.703792668951586</v>
      </c>
      <c r="Z172">
        <f t="shared" si="84"/>
        <v>1.911899796538221</v>
      </c>
      <c r="AA172">
        <f t="shared" si="85"/>
        <v>3.846587340471757</v>
      </c>
      <c r="AB172">
        <f t="shared" si="86"/>
        <v>1.8887694068725207</v>
      </c>
      <c r="AC172">
        <f t="shared" si="87"/>
        <v>-275.02104221611552</v>
      </c>
      <c r="AD172">
        <f t="shared" si="88"/>
        <v>26.91806468306573</v>
      </c>
      <c r="AE172">
        <f t="shared" si="89"/>
        <v>2.4263027122753633</v>
      </c>
      <c r="AF172">
        <f t="shared" si="90"/>
        <v>75.824830845892222</v>
      </c>
      <c r="AG172">
        <f t="shared" si="91"/>
        <v>38.193438620925207</v>
      </c>
      <c r="AH172">
        <f t="shared" si="92"/>
        <v>6.2276711197075798</v>
      </c>
      <c r="AI172">
        <f t="shared" si="93"/>
        <v>22.312578511160869</v>
      </c>
      <c r="AJ172">
        <v>634.48054811932866</v>
      </c>
      <c r="AK172">
        <v>594.63685454545464</v>
      </c>
      <c r="AL172">
        <v>3.321192072253262</v>
      </c>
      <c r="AM172">
        <v>64.447417224684315</v>
      </c>
      <c r="AN172">
        <f t="shared" si="94"/>
        <v>6.2363048121568143</v>
      </c>
      <c r="AO172">
        <v>18.669064016604409</v>
      </c>
      <c r="AP172">
        <v>25.96504424242422</v>
      </c>
      <c r="AQ172">
        <v>-1.547058871301496E-3</v>
      </c>
      <c r="AR172">
        <v>77.815107415045375</v>
      </c>
      <c r="AS172">
        <v>0</v>
      </c>
      <c r="AT172">
        <v>0</v>
      </c>
      <c r="AU172">
        <f t="shared" si="95"/>
        <v>1</v>
      </c>
      <c r="AV172">
        <f t="shared" si="96"/>
        <v>0</v>
      </c>
      <c r="AW172">
        <f t="shared" si="97"/>
        <v>38674.077753885816</v>
      </c>
      <c r="AX172">
        <f t="shared" si="98"/>
        <v>1999.905555555556</v>
      </c>
      <c r="AY172">
        <f t="shared" si="99"/>
        <v>1681.1209666666668</v>
      </c>
      <c r="AZ172">
        <f t="shared" si="100"/>
        <v>0.84060017834175493</v>
      </c>
      <c r="BA172">
        <f t="shared" si="101"/>
        <v>0.16075834419958718</v>
      </c>
      <c r="BB172">
        <v>6</v>
      </c>
      <c r="BC172">
        <v>0.5</v>
      </c>
      <c r="BD172" t="s">
        <v>355</v>
      </c>
      <c r="BE172">
        <v>2</v>
      </c>
      <c r="BF172" t="b">
        <v>1</v>
      </c>
      <c r="BG172">
        <v>1657567728.0999999</v>
      </c>
      <c r="BH172">
        <v>572.72477777777783</v>
      </c>
      <c r="BI172">
        <v>622.83466666666664</v>
      </c>
      <c r="BJ172">
        <v>25.969899999999999</v>
      </c>
      <c r="BK172">
        <v>18.691111111111109</v>
      </c>
      <c r="BL172">
        <v>574.86977777777781</v>
      </c>
      <c r="BM172">
        <v>26.066855555555559</v>
      </c>
      <c r="BN172">
        <v>500.02322222222222</v>
      </c>
      <c r="BO172">
        <v>73.519777777777776</v>
      </c>
      <c r="BP172">
        <v>0.10005890000000001</v>
      </c>
      <c r="BQ172">
        <v>28.232533333333329</v>
      </c>
      <c r="BR172">
        <v>28.026333333333341</v>
      </c>
      <c r="BS172">
        <v>999.90000000000009</v>
      </c>
      <c r="BT172">
        <v>0</v>
      </c>
      <c r="BU172">
        <v>0</v>
      </c>
      <c r="BV172">
        <v>9988.681111111111</v>
      </c>
      <c r="BW172">
        <v>0</v>
      </c>
      <c r="BX172">
        <v>2123.17</v>
      </c>
      <c r="BY172">
        <v>-50.109933333333323</v>
      </c>
      <c r="BZ172">
        <v>587.99455555555551</v>
      </c>
      <c r="CA172">
        <v>634.69799999999987</v>
      </c>
      <c r="CB172">
        <v>7.2787744444444433</v>
      </c>
      <c r="CC172">
        <v>622.83466666666664</v>
      </c>
      <c r="CD172">
        <v>18.691111111111109</v>
      </c>
      <c r="CE172">
        <v>1.9093011111111109</v>
      </c>
      <c r="CF172">
        <v>1.3741677777777781</v>
      </c>
      <c r="CG172">
        <v>16.71157777777778</v>
      </c>
      <c r="CH172">
        <v>11.63554444444445</v>
      </c>
      <c r="CI172">
        <v>1999.905555555556</v>
      </c>
      <c r="CJ172">
        <v>0.97999599999999987</v>
      </c>
      <c r="CK172">
        <v>2.0003933333333331E-2</v>
      </c>
      <c r="CL172">
        <v>0</v>
      </c>
      <c r="CM172">
        <v>2.105577777777778</v>
      </c>
      <c r="CN172">
        <v>0</v>
      </c>
      <c r="CO172">
        <v>19072.133333333331</v>
      </c>
      <c r="CP172">
        <v>16748.644444444439</v>
      </c>
      <c r="CQ172">
        <v>45.582999999999998</v>
      </c>
      <c r="CR172">
        <v>48.110999999999997</v>
      </c>
      <c r="CS172">
        <v>46</v>
      </c>
      <c r="CT172">
        <v>46.686999999999998</v>
      </c>
      <c r="CU172">
        <v>44.436999999999998</v>
      </c>
      <c r="CV172">
        <v>1959.895555555556</v>
      </c>
      <c r="CW172">
        <v>40.01</v>
      </c>
      <c r="CX172">
        <v>0</v>
      </c>
      <c r="CY172">
        <v>1657567731</v>
      </c>
      <c r="CZ172">
        <v>0</v>
      </c>
      <c r="DA172">
        <v>0</v>
      </c>
      <c r="DB172" t="s">
        <v>356</v>
      </c>
      <c r="DC172">
        <v>1657463822.5999999</v>
      </c>
      <c r="DD172">
        <v>1657463835.0999999</v>
      </c>
      <c r="DE172">
        <v>0</v>
      </c>
      <c r="DF172">
        <v>-2.657</v>
      </c>
      <c r="DG172">
        <v>-13.192</v>
      </c>
      <c r="DH172">
        <v>-3.9239999999999999</v>
      </c>
      <c r="DI172">
        <v>-0.217</v>
      </c>
      <c r="DJ172">
        <v>376</v>
      </c>
      <c r="DK172">
        <v>3</v>
      </c>
      <c r="DL172">
        <v>0.48</v>
      </c>
      <c r="DM172">
        <v>0.03</v>
      </c>
      <c r="DN172">
        <v>-49.118135000000002</v>
      </c>
      <c r="DO172">
        <v>-7.802620637898654</v>
      </c>
      <c r="DP172">
        <v>0.75367115791636841</v>
      </c>
      <c r="DQ172">
        <v>0</v>
      </c>
      <c r="DR172">
        <v>7.3547417499999996</v>
      </c>
      <c r="DS172">
        <v>-0.45347876172607943</v>
      </c>
      <c r="DT172">
        <v>4.7163204507725133E-2</v>
      </c>
      <c r="DU172">
        <v>0</v>
      </c>
      <c r="DV172">
        <v>0</v>
      </c>
      <c r="DW172">
        <v>2</v>
      </c>
      <c r="DX172" t="s">
        <v>363</v>
      </c>
      <c r="DY172">
        <v>2.9708800000000002</v>
      </c>
      <c r="DZ172">
        <v>2.7155800000000001</v>
      </c>
      <c r="EA172">
        <v>9.6282300000000001E-2</v>
      </c>
      <c r="EB172">
        <v>0.100843</v>
      </c>
      <c r="EC172">
        <v>9.1248800000000005E-2</v>
      </c>
      <c r="ED172">
        <v>7.1094099999999993E-2</v>
      </c>
      <c r="EE172">
        <v>28114.3</v>
      </c>
      <c r="EF172">
        <v>28123.5</v>
      </c>
      <c r="EG172">
        <v>28973.9</v>
      </c>
      <c r="EH172">
        <v>28968.400000000001</v>
      </c>
      <c r="EI172">
        <v>34904.1</v>
      </c>
      <c r="EJ172">
        <v>35738.400000000001</v>
      </c>
      <c r="EK172">
        <v>40815.199999999997</v>
      </c>
      <c r="EL172">
        <v>41240.9</v>
      </c>
      <c r="EM172">
        <v>1.88472</v>
      </c>
      <c r="EN172">
        <v>1.98892</v>
      </c>
      <c r="EO172">
        <v>2.22959E-2</v>
      </c>
      <c r="EP172">
        <v>0</v>
      </c>
      <c r="EQ172">
        <v>27.671399999999998</v>
      </c>
      <c r="ER172">
        <v>999.9</v>
      </c>
      <c r="ES172">
        <v>25.4</v>
      </c>
      <c r="ET172">
        <v>41</v>
      </c>
      <c r="EU172">
        <v>27.0166</v>
      </c>
      <c r="EV172">
        <v>61.694200000000002</v>
      </c>
      <c r="EW172">
        <v>25.060099999999998</v>
      </c>
      <c r="EX172">
        <v>2</v>
      </c>
      <c r="EY172">
        <v>0.77688500000000005</v>
      </c>
      <c r="EZ172">
        <v>7.6335800000000003</v>
      </c>
      <c r="FA172">
        <v>20.215199999999999</v>
      </c>
      <c r="FB172">
        <v>5.2172900000000002</v>
      </c>
      <c r="FC172">
        <v>12.0159</v>
      </c>
      <c r="FD172">
        <v>4.9869000000000003</v>
      </c>
      <c r="FE172">
        <v>3.2875000000000001</v>
      </c>
      <c r="FF172">
        <v>9676.9</v>
      </c>
      <c r="FG172">
        <v>9999</v>
      </c>
      <c r="FH172">
        <v>9999</v>
      </c>
      <c r="FI172">
        <v>143.80000000000001</v>
      </c>
      <c r="FJ172">
        <v>1.86768</v>
      </c>
      <c r="FK172">
        <v>1.8667</v>
      </c>
      <c r="FL172">
        <v>1.8661399999999999</v>
      </c>
      <c r="FM172">
        <v>1.8660000000000001</v>
      </c>
      <c r="FN172">
        <v>1.8678600000000001</v>
      </c>
      <c r="FO172">
        <v>1.87022</v>
      </c>
      <c r="FP172">
        <v>1.8689100000000001</v>
      </c>
      <c r="FQ172">
        <v>1.8702700000000001</v>
      </c>
      <c r="FR172">
        <v>0</v>
      </c>
      <c r="FS172">
        <v>0</v>
      </c>
      <c r="FT172">
        <v>0</v>
      </c>
      <c r="FU172">
        <v>0</v>
      </c>
      <c r="FV172" t="s">
        <v>358</v>
      </c>
      <c r="FW172" t="s">
        <v>359</v>
      </c>
      <c r="FX172" t="s">
        <v>360</v>
      </c>
      <c r="FY172" t="s">
        <v>360</v>
      </c>
      <c r="FZ172" t="s">
        <v>360</v>
      </c>
      <c r="GA172" t="s">
        <v>360</v>
      </c>
      <c r="GB172">
        <v>0</v>
      </c>
      <c r="GC172">
        <v>100</v>
      </c>
      <c r="GD172">
        <v>100</v>
      </c>
      <c r="GE172">
        <v>-2.16</v>
      </c>
      <c r="GF172">
        <v>-9.7100000000000006E-2</v>
      </c>
      <c r="GG172">
        <v>-1.416173661898785</v>
      </c>
      <c r="GH172">
        <v>-6.7673973195194002E-4</v>
      </c>
      <c r="GI172">
        <v>-1.250690455310944E-6</v>
      </c>
      <c r="GJ172">
        <v>3.8565111497720912E-10</v>
      </c>
      <c r="GK172">
        <v>-0.26405555660328678</v>
      </c>
      <c r="GL172">
        <v>-8.0097668062306809E-3</v>
      </c>
      <c r="GM172">
        <v>7.889985885015092E-4</v>
      </c>
      <c r="GN172">
        <v>-9.0450257093495313E-6</v>
      </c>
      <c r="GO172">
        <v>18</v>
      </c>
      <c r="GP172">
        <v>2288</v>
      </c>
      <c r="GQ172">
        <v>1</v>
      </c>
      <c r="GR172">
        <v>38</v>
      </c>
      <c r="GS172">
        <v>1731.8</v>
      </c>
      <c r="GT172">
        <v>1731.6</v>
      </c>
      <c r="GU172">
        <v>1.8603499999999999</v>
      </c>
      <c r="GV172">
        <v>2.2534200000000002</v>
      </c>
      <c r="GW172">
        <v>1.94702</v>
      </c>
      <c r="GX172">
        <v>2.7722199999999999</v>
      </c>
      <c r="GY172">
        <v>2.19482</v>
      </c>
      <c r="GZ172">
        <v>2.3791500000000001</v>
      </c>
      <c r="HA172">
        <v>45.148400000000002</v>
      </c>
      <c r="HB172">
        <v>13.273999999999999</v>
      </c>
      <c r="HC172">
        <v>18</v>
      </c>
      <c r="HD172">
        <v>549.46500000000003</v>
      </c>
      <c r="HE172">
        <v>577.69500000000005</v>
      </c>
      <c r="HF172">
        <v>20.937200000000001</v>
      </c>
      <c r="HG172">
        <v>36.314500000000002</v>
      </c>
      <c r="HH172">
        <v>30.001999999999999</v>
      </c>
      <c r="HI172">
        <v>35.949300000000001</v>
      </c>
      <c r="HJ172">
        <v>35.811999999999998</v>
      </c>
      <c r="HK172">
        <v>37.363</v>
      </c>
      <c r="HL172">
        <v>24.53</v>
      </c>
      <c r="HM172">
        <v>0</v>
      </c>
      <c r="HN172">
        <v>20.918600000000001</v>
      </c>
      <c r="HO172">
        <v>653.82299999999998</v>
      </c>
      <c r="HP172">
        <v>18.8567</v>
      </c>
      <c r="HQ172">
        <v>99.085800000000006</v>
      </c>
      <c r="HR172">
        <v>99.085999999999999</v>
      </c>
    </row>
    <row r="173" spans="1:226" x14ac:dyDescent="0.2">
      <c r="A173">
        <v>157</v>
      </c>
      <c r="B173">
        <v>1657567735.5999999</v>
      </c>
      <c r="C173">
        <v>2404.099999904633</v>
      </c>
      <c r="D173" t="s">
        <v>673</v>
      </c>
      <c r="E173" t="s">
        <v>674</v>
      </c>
      <c r="F173">
        <v>5</v>
      </c>
      <c r="G173" t="s">
        <v>598</v>
      </c>
      <c r="H173" t="s">
        <v>354</v>
      </c>
      <c r="I173">
        <v>1657567732.8</v>
      </c>
      <c r="J173">
        <f t="shared" si="68"/>
        <v>6.1692893259420777E-3</v>
      </c>
      <c r="K173">
        <f t="shared" si="69"/>
        <v>6.1692893259420778</v>
      </c>
      <c r="L173">
        <f t="shared" si="70"/>
        <v>22.787432430582218</v>
      </c>
      <c r="M173">
        <f t="shared" si="71"/>
        <v>587.93689999999992</v>
      </c>
      <c r="N173">
        <f t="shared" si="72"/>
        <v>409.97404111816331</v>
      </c>
      <c r="O173">
        <f t="shared" si="73"/>
        <v>30.182397980712828</v>
      </c>
      <c r="P173">
        <f t="shared" si="74"/>
        <v>43.284070998612243</v>
      </c>
      <c r="Q173">
        <f t="shared" si="75"/>
        <v>0.24363246244037176</v>
      </c>
      <c r="R173">
        <f t="shared" si="76"/>
        <v>2.4226009246330928</v>
      </c>
      <c r="S173">
        <f t="shared" si="77"/>
        <v>0.23079315421825208</v>
      </c>
      <c r="T173">
        <f t="shared" si="78"/>
        <v>0.14534287239337371</v>
      </c>
      <c r="U173">
        <f t="shared" si="79"/>
        <v>321.51231359999997</v>
      </c>
      <c r="V173">
        <f t="shared" si="80"/>
        <v>28.58076137924931</v>
      </c>
      <c r="W173">
        <f t="shared" si="81"/>
        <v>28.037400000000002</v>
      </c>
      <c r="X173">
        <f t="shared" si="82"/>
        <v>3.8031214099000112</v>
      </c>
      <c r="Y173">
        <f t="shared" si="83"/>
        <v>49.692473636403129</v>
      </c>
      <c r="Z173">
        <f t="shared" si="84"/>
        <v>1.9115708216627443</v>
      </c>
      <c r="AA173">
        <f t="shared" si="85"/>
        <v>3.8468015008662966</v>
      </c>
      <c r="AB173">
        <f t="shared" si="86"/>
        <v>1.891550588237267</v>
      </c>
      <c r="AC173">
        <f t="shared" si="87"/>
        <v>-272.06565927404563</v>
      </c>
      <c r="AD173">
        <f t="shared" si="88"/>
        <v>25.610777819062729</v>
      </c>
      <c r="AE173">
        <f t="shared" si="89"/>
        <v>2.307479091826794</v>
      </c>
      <c r="AF173">
        <f t="shared" si="90"/>
        <v>77.364911236843867</v>
      </c>
      <c r="AG173">
        <f t="shared" si="91"/>
        <v>38.648163954674182</v>
      </c>
      <c r="AH173">
        <f t="shared" si="92"/>
        <v>6.1662381255978236</v>
      </c>
      <c r="AI173">
        <f t="shared" si="93"/>
        <v>22.787432430582218</v>
      </c>
      <c r="AJ173">
        <v>651.68548290341289</v>
      </c>
      <c r="AK173">
        <v>611.25158181818165</v>
      </c>
      <c r="AL173">
        <v>3.3225224914141109</v>
      </c>
      <c r="AM173">
        <v>64.447417224684315</v>
      </c>
      <c r="AN173">
        <f t="shared" si="94"/>
        <v>6.1692893259420778</v>
      </c>
      <c r="AO173">
        <v>18.758240744318609</v>
      </c>
      <c r="AP173">
        <v>25.96848909090907</v>
      </c>
      <c r="AQ173">
        <v>1.6956841509805349E-4</v>
      </c>
      <c r="AR173">
        <v>77.815107415045375</v>
      </c>
      <c r="AS173">
        <v>0</v>
      </c>
      <c r="AT173">
        <v>0</v>
      </c>
      <c r="AU173">
        <f t="shared" si="95"/>
        <v>1</v>
      </c>
      <c r="AV173">
        <f t="shared" si="96"/>
        <v>0</v>
      </c>
      <c r="AW173">
        <f t="shared" si="97"/>
        <v>38702.825120216679</v>
      </c>
      <c r="AX173">
        <f t="shared" si="98"/>
        <v>1999.9739999999999</v>
      </c>
      <c r="AY173">
        <f t="shared" si="99"/>
        <v>1681.1783999999998</v>
      </c>
      <c r="AZ173">
        <f t="shared" si="100"/>
        <v>0.84060012780166138</v>
      </c>
      <c r="BA173">
        <f t="shared" si="101"/>
        <v>0.16075824665720653</v>
      </c>
      <c r="BB173">
        <v>6</v>
      </c>
      <c r="BC173">
        <v>0.5</v>
      </c>
      <c r="BD173" t="s">
        <v>355</v>
      </c>
      <c r="BE173">
        <v>2</v>
      </c>
      <c r="BF173" t="b">
        <v>1</v>
      </c>
      <c r="BG173">
        <v>1657567732.8</v>
      </c>
      <c r="BH173">
        <v>587.93689999999992</v>
      </c>
      <c r="BI173">
        <v>638.66599999999994</v>
      </c>
      <c r="BJ173">
        <v>25.96528</v>
      </c>
      <c r="BK173">
        <v>18.7578</v>
      </c>
      <c r="BL173">
        <v>590.10860000000014</v>
      </c>
      <c r="BM173">
        <v>26.062280000000001</v>
      </c>
      <c r="BN173">
        <v>499.99140000000011</v>
      </c>
      <c r="BO173">
        <v>73.520350000000008</v>
      </c>
      <c r="BP173">
        <v>9.9916049999999992E-2</v>
      </c>
      <c r="BQ173">
        <v>28.23349</v>
      </c>
      <c r="BR173">
        <v>28.037400000000002</v>
      </c>
      <c r="BS173">
        <v>999.9</v>
      </c>
      <c r="BT173">
        <v>0</v>
      </c>
      <c r="BU173">
        <v>0</v>
      </c>
      <c r="BV173">
        <v>9996.3729999999996</v>
      </c>
      <c r="BW173">
        <v>0</v>
      </c>
      <c r="BX173">
        <v>2107.404</v>
      </c>
      <c r="BY173">
        <v>-50.729120000000009</v>
      </c>
      <c r="BZ173">
        <v>603.6096</v>
      </c>
      <c r="CA173">
        <v>650.87509999999997</v>
      </c>
      <c r="CB173">
        <v>7.2074659999999993</v>
      </c>
      <c r="CC173">
        <v>638.66599999999994</v>
      </c>
      <c r="CD173">
        <v>18.7578</v>
      </c>
      <c r="CE173">
        <v>1.9089769999999999</v>
      </c>
      <c r="CF173">
        <v>1.3790800000000001</v>
      </c>
      <c r="CG173">
        <v>16.7089</v>
      </c>
      <c r="CH173">
        <v>11.689550000000001</v>
      </c>
      <c r="CI173">
        <v>1999.9739999999999</v>
      </c>
      <c r="CJ173">
        <v>0.97999710000000007</v>
      </c>
      <c r="CK173">
        <v>2.0002869999999999E-2</v>
      </c>
      <c r="CL173">
        <v>0</v>
      </c>
      <c r="CM173">
        <v>2.14506</v>
      </c>
      <c r="CN173">
        <v>0</v>
      </c>
      <c r="CO173">
        <v>19165.55</v>
      </c>
      <c r="CP173">
        <v>16749.25</v>
      </c>
      <c r="CQ173">
        <v>45.625</v>
      </c>
      <c r="CR173">
        <v>48.125</v>
      </c>
      <c r="CS173">
        <v>46</v>
      </c>
      <c r="CT173">
        <v>46.718499999999999</v>
      </c>
      <c r="CU173">
        <v>44.468499999999999</v>
      </c>
      <c r="CV173">
        <v>1959.9659999999999</v>
      </c>
      <c r="CW173">
        <v>40.008000000000003</v>
      </c>
      <c r="CX173">
        <v>0</v>
      </c>
      <c r="CY173">
        <v>1657567735.8</v>
      </c>
      <c r="CZ173">
        <v>0</v>
      </c>
      <c r="DA173">
        <v>0</v>
      </c>
      <c r="DB173" t="s">
        <v>356</v>
      </c>
      <c r="DC173">
        <v>1657463822.5999999</v>
      </c>
      <c r="DD173">
        <v>1657463835.0999999</v>
      </c>
      <c r="DE173">
        <v>0</v>
      </c>
      <c r="DF173">
        <v>-2.657</v>
      </c>
      <c r="DG173">
        <v>-13.192</v>
      </c>
      <c r="DH173">
        <v>-3.9239999999999999</v>
      </c>
      <c r="DI173">
        <v>-0.217</v>
      </c>
      <c r="DJ173">
        <v>376</v>
      </c>
      <c r="DK173">
        <v>3</v>
      </c>
      <c r="DL173">
        <v>0.48</v>
      </c>
      <c r="DM173">
        <v>0.03</v>
      </c>
      <c r="DN173">
        <v>-49.780189999999997</v>
      </c>
      <c r="DO173">
        <v>-7.4631196998122578</v>
      </c>
      <c r="DP173">
        <v>0.7197499387981916</v>
      </c>
      <c r="DQ173">
        <v>0</v>
      </c>
      <c r="DR173">
        <v>7.3068489999999997</v>
      </c>
      <c r="DS173">
        <v>-0.71421410881802627</v>
      </c>
      <c r="DT173">
        <v>7.0626331413998822E-2</v>
      </c>
      <c r="DU173">
        <v>0</v>
      </c>
      <c r="DV173">
        <v>0</v>
      </c>
      <c r="DW173">
        <v>2</v>
      </c>
      <c r="DX173" t="s">
        <v>363</v>
      </c>
      <c r="DY173">
        <v>2.9708100000000002</v>
      </c>
      <c r="DZ173">
        <v>2.71557</v>
      </c>
      <c r="EA173">
        <v>9.8186700000000002E-2</v>
      </c>
      <c r="EB173">
        <v>0.10272000000000001</v>
      </c>
      <c r="EC173">
        <v>9.1259000000000007E-2</v>
      </c>
      <c r="ED173">
        <v>7.1161500000000003E-2</v>
      </c>
      <c r="EE173">
        <v>28053.8</v>
      </c>
      <c r="EF173">
        <v>28063.8</v>
      </c>
      <c r="EG173">
        <v>28972.9</v>
      </c>
      <c r="EH173">
        <v>28967.599999999999</v>
      </c>
      <c r="EI173">
        <v>34902.800000000003</v>
      </c>
      <c r="EJ173">
        <v>35734.9</v>
      </c>
      <c r="EK173">
        <v>40813.9</v>
      </c>
      <c r="EL173">
        <v>41239.9</v>
      </c>
      <c r="EM173">
        <v>1.88375</v>
      </c>
      <c r="EN173">
        <v>1.9897499999999999</v>
      </c>
      <c r="EO173">
        <v>2.1997800000000001E-2</v>
      </c>
      <c r="EP173">
        <v>0</v>
      </c>
      <c r="EQ173">
        <v>27.6814</v>
      </c>
      <c r="ER173">
        <v>999.9</v>
      </c>
      <c r="ES173">
        <v>25.4</v>
      </c>
      <c r="ET173">
        <v>41</v>
      </c>
      <c r="EU173">
        <v>27.014199999999999</v>
      </c>
      <c r="EV173">
        <v>61.854199999999999</v>
      </c>
      <c r="EW173">
        <v>25.176300000000001</v>
      </c>
      <c r="EX173">
        <v>2</v>
      </c>
      <c r="EY173">
        <v>0.77903500000000003</v>
      </c>
      <c r="EZ173">
        <v>7.6941300000000004</v>
      </c>
      <c r="FA173">
        <v>20.212599999999998</v>
      </c>
      <c r="FB173">
        <v>5.2171399999999997</v>
      </c>
      <c r="FC173">
        <v>12.0159</v>
      </c>
      <c r="FD173">
        <v>4.9870000000000001</v>
      </c>
      <c r="FE173">
        <v>3.2875000000000001</v>
      </c>
      <c r="FF173">
        <v>9677.2000000000007</v>
      </c>
      <c r="FG173">
        <v>9999</v>
      </c>
      <c r="FH173">
        <v>9999</v>
      </c>
      <c r="FI173">
        <v>143.80000000000001</v>
      </c>
      <c r="FJ173">
        <v>1.86768</v>
      </c>
      <c r="FK173">
        <v>1.8666700000000001</v>
      </c>
      <c r="FL173">
        <v>1.86615</v>
      </c>
      <c r="FM173">
        <v>1.8660000000000001</v>
      </c>
      <c r="FN173">
        <v>1.86785</v>
      </c>
      <c r="FO173">
        <v>1.8702399999999999</v>
      </c>
      <c r="FP173">
        <v>1.8689100000000001</v>
      </c>
      <c r="FQ173">
        <v>1.8702700000000001</v>
      </c>
      <c r="FR173">
        <v>0</v>
      </c>
      <c r="FS173">
        <v>0</v>
      </c>
      <c r="FT173">
        <v>0</v>
      </c>
      <c r="FU173">
        <v>0</v>
      </c>
      <c r="FV173" t="s">
        <v>358</v>
      </c>
      <c r="FW173" t="s">
        <v>359</v>
      </c>
      <c r="FX173" t="s">
        <v>360</v>
      </c>
      <c r="FY173" t="s">
        <v>360</v>
      </c>
      <c r="FZ173" t="s">
        <v>360</v>
      </c>
      <c r="GA173" t="s">
        <v>360</v>
      </c>
      <c r="GB173">
        <v>0</v>
      </c>
      <c r="GC173">
        <v>100</v>
      </c>
      <c r="GD173">
        <v>100</v>
      </c>
      <c r="GE173">
        <v>-2.1880000000000002</v>
      </c>
      <c r="GF173">
        <v>-9.7000000000000003E-2</v>
      </c>
      <c r="GG173">
        <v>-1.416173661898785</v>
      </c>
      <c r="GH173">
        <v>-6.7673973195194002E-4</v>
      </c>
      <c r="GI173">
        <v>-1.250690455310944E-6</v>
      </c>
      <c r="GJ173">
        <v>3.8565111497720912E-10</v>
      </c>
      <c r="GK173">
        <v>-0.26405555660328678</v>
      </c>
      <c r="GL173">
        <v>-8.0097668062306809E-3</v>
      </c>
      <c r="GM173">
        <v>7.889985885015092E-4</v>
      </c>
      <c r="GN173">
        <v>-9.0450257093495313E-6</v>
      </c>
      <c r="GO173">
        <v>18</v>
      </c>
      <c r="GP173">
        <v>2288</v>
      </c>
      <c r="GQ173">
        <v>1</v>
      </c>
      <c r="GR173">
        <v>38</v>
      </c>
      <c r="GS173">
        <v>1731.9</v>
      </c>
      <c r="GT173">
        <v>1731.7</v>
      </c>
      <c r="GU173">
        <v>1.89697</v>
      </c>
      <c r="GV173">
        <v>2.2473100000000001</v>
      </c>
      <c r="GW173">
        <v>1.94702</v>
      </c>
      <c r="GX173">
        <v>2.7722199999999999</v>
      </c>
      <c r="GY173">
        <v>2.19482</v>
      </c>
      <c r="GZ173">
        <v>2.3767100000000001</v>
      </c>
      <c r="HA173">
        <v>45.148400000000002</v>
      </c>
      <c r="HB173">
        <v>13.273999999999999</v>
      </c>
      <c r="HC173">
        <v>18</v>
      </c>
      <c r="HD173">
        <v>548.94200000000001</v>
      </c>
      <c r="HE173">
        <v>578.53200000000004</v>
      </c>
      <c r="HF173">
        <v>20.912099999999999</v>
      </c>
      <c r="HG173">
        <v>36.336500000000001</v>
      </c>
      <c r="HH173">
        <v>30.002099999999999</v>
      </c>
      <c r="HI173">
        <v>35.971299999999999</v>
      </c>
      <c r="HJ173">
        <v>35.833300000000001</v>
      </c>
      <c r="HK173">
        <v>38.163899999999998</v>
      </c>
      <c r="HL173">
        <v>24.238700000000001</v>
      </c>
      <c r="HM173">
        <v>0</v>
      </c>
      <c r="HN173">
        <v>20.884</v>
      </c>
      <c r="HO173">
        <v>673.85900000000004</v>
      </c>
      <c r="HP173">
        <v>18.8918</v>
      </c>
      <c r="HQ173">
        <v>99.082599999999999</v>
      </c>
      <c r="HR173">
        <v>99.083299999999994</v>
      </c>
    </row>
    <row r="174" spans="1:226" x14ac:dyDescent="0.2">
      <c r="A174">
        <v>158</v>
      </c>
      <c r="B174">
        <v>1657567740.5999999</v>
      </c>
      <c r="C174">
        <v>2409.099999904633</v>
      </c>
      <c r="D174" t="s">
        <v>675</v>
      </c>
      <c r="E174" t="s">
        <v>676</v>
      </c>
      <c r="F174">
        <v>5</v>
      </c>
      <c r="G174" t="s">
        <v>598</v>
      </c>
      <c r="H174" t="s">
        <v>354</v>
      </c>
      <c r="I174">
        <v>1657567738.0999999</v>
      </c>
      <c r="J174">
        <f t="shared" si="68"/>
        <v>6.1378422856430432E-3</v>
      </c>
      <c r="K174">
        <f t="shared" si="69"/>
        <v>6.1378422856430435</v>
      </c>
      <c r="L174">
        <f t="shared" si="70"/>
        <v>23.440749980602785</v>
      </c>
      <c r="M174">
        <f t="shared" si="71"/>
        <v>604.99800000000005</v>
      </c>
      <c r="N174">
        <f t="shared" si="72"/>
        <v>421.05212231034096</v>
      </c>
      <c r="O174">
        <f t="shared" si="73"/>
        <v>30.998392340916123</v>
      </c>
      <c r="P174">
        <f t="shared" si="74"/>
        <v>44.540721625069409</v>
      </c>
      <c r="Q174">
        <f t="shared" si="75"/>
        <v>0.24224159659508465</v>
      </c>
      <c r="R174">
        <f t="shared" si="76"/>
        <v>2.4228862767142845</v>
      </c>
      <c r="S174">
        <f t="shared" si="77"/>
        <v>0.22954577450888505</v>
      </c>
      <c r="T174">
        <f t="shared" si="78"/>
        <v>0.14455130622397416</v>
      </c>
      <c r="U174">
        <f t="shared" si="79"/>
        <v>321.5227543333333</v>
      </c>
      <c r="V174">
        <f t="shared" si="80"/>
        <v>28.588157749573252</v>
      </c>
      <c r="W174">
        <f t="shared" si="81"/>
        <v>28.03936666666667</v>
      </c>
      <c r="X174">
        <f t="shared" si="82"/>
        <v>3.8035573379994791</v>
      </c>
      <c r="Y174">
        <f t="shared" si="83"/>
        <v>49.694880905688457</v>
      </c>
      <c r="Z174">
        <f t="shared" si="84"/>
        <v>1.9113987887003265</v>
      </c>
      <c r="AA174">
        <f t="shared" si="85"/>
        <v>3.846268979551037</v>
      </c>
      <c r="AB174">
        <f t="shared" si="86"/>
        <v>1.8921585492991526</v>
      </c>
      <c r="AC174">
        <f t="shared" si="87"/>
        <v>-270.67884479685819</v>
      </c>
      <c r="AD174">
        <f t="shared" si="88"/>
        <v>25.046166487843639</v>
      </c>
      <c r="AE174">
        <f t="shared" si="89"/>
        <v>2.2563383445449317</v>
      </c>
      <c r="AF174">
        <f t="shared" si="90"/>
        <v>78.146414368863674</v>
      </c>
      <c r="AG174">
        <f t="shared" si="91"/>
        <v>39.20127109964924</v>
      </c>
      <c r="AH174">
        <f t="shared" si="92"/>
        <v>6.1357350884092785</v>
      </c>
      <c r="AI174">
        <f t="shared" si="93"/>
        <v>23.440749980602785</v>
      </c>
      <c r="AJ174">
        <v>668.82216620349766</v>
      </c>
      <c r="AK174">
        <v>627.70687272727241</v>
      </c>
      <c r="AL174">
        <v>3.2914460915632069</v>
      </c>
      <c r="AM174">
        <v>64.447417224684315</v>
      </c>
      <c r="AN174">
        <f t="shared" si="94"/>
        <v>6.1378422856430435</v>
      </c>
      <c r="AO174">
        <v>18.780413447191751</v>
      </c>
      <c r="AP174">
        <v>25.955655151515138</v>
      </c>
      <c r="AQ174">
        <v>-2.4208534138193071E-4</v>
      </c>
      <c r="AR174">
        <v>77.815107415045375</v>
      </c>
      <c r="AS174">
        <v>0</v>
      </c>
      <c r="AT174">
        <v>0</v>
      </c>
      <c r="AU174">
        <f t="shared" si="95"/>
        <v>1</v>
      </c>
      <c r="AV174">
        <f t="shared" si="96"/>
        <v>0</v>
      </c>
      <c r="AW174">
        <f t="shared" si="97"/>
        <v>38710.111237883015</v>
      </c>
      <c r="AX174">
        <f t="shared" si="98"/>
        <v>2000.0411111111109</v>
      </c>
      <c r="AY174">
        <f t="shared" si="99"/>
        <v>1681.2346333333332</v>
      </c>
      <c r="AZ174">
        <f t="shared" si="100"/>
        <v>0.84060003766589242</v>
      </c>
      <c r="BA174">
        <f t="shared" si="101"/>
        <v>0.16075807269517237</v>
      </c>
      <c r="BB174">
        <v>6</v>
      </c>
      <c r="BC174">
        <v>0.5</v>
      </c>
      <c r="BD174" t="s">
        <v>355</v>
      </c>
      <c r="BE174">
        <v>2</v>
      </c>
      <c r="BF174" t="b">
        <v>1</v>
      </c>
      <c r="BG174">
        <v>1657567738.0999999</v>
      </c>
      <c r="BH174">
        <v>604.99800000000005</v>
      </c>
      <c r="BI174">
        <v>656.49333333333334</v>
      </c>
      <c r="BJ174">
        <v>25.962588888888892</v>
      </c>
      <c r="BK174">
        <v>18.790966666666669</v>
      </c>
      <c r="BL174">
        <v>607.19977777777774</v>
      </c>
      <c r="BM174">
        <v>26.059655555555551</v>
      </c>
      <c r="BN174">
        <v>500.00700000000001</v>
      </c>
      <c r="BO174">
        <v>73.521277777777783</v>
      </c>
      <c r="BP174">
        <v>9.9993077777777772E-2</v>
      </c>
      <c r="BQ174">
        <v>28.231111111111112</v>
      </c>
      <c r="BR174">
        <v>28.03936666666667</v>
      </c>
      <c r="BS174">
        <v>999.90000000000009</v>
      </c>
      <c r="BT174">
        <v>0</v>
      </c>
      <c r="BU174">
        <v>0</v>
      </c>
      <c r="BV174">
        <v>9998.1211111111115</v>
      </c>
      <c r="BW174">
        <v>0</v>
      </c>
      <c r="BX174">
        <v>2101.3611111111109</v>
      </c>
      <c r="BY174">
        <v>-51.495566666666669</v>
      </c>
      <c r="BZ174">
        <v>621.12399999999991</v>
      </c>
      <c r="CA174">
        <v>669.06611111111113</v>
      </c>
      <c r="CB174">
        <v>7.1716533333333334</v>
      </c>
      <c r="CC174">
        <v>656.49333333333334</v>
      </c>
      <c r="CD174">
        <v>18.790966666666669</v>
      </c>
      <c r="CE174">
        <v>1.908804444444445</v>
      </c>
      <c r="CF174">
        <v>1.381535555555556</v>
      </c>
      <c r="CG174">
        <v>16.707466666666662</v>
      </c>
      <c r="CH174">
        <v>11.716466666666671</v>
      </c>
      <c r="CI174">
        <v>2000.0411111111109</v>
      </c>
      <c r="CJ174">
        <v>0.97999766666666666</v>
      </c>
      <c r="CK174">
        <v>2.0002322222222219E-2</v>
      </c>
      <c r="CL174">
        <v>0</v>
      </c>
      <c r="CM174">
        <v>2.368266666666667</v>
      </c>
      <c r="CN174">
        <v>0</v>
      </c>
      <c r="CO174">
        <v>19266.322222222221</v>
      </c>
      <c r="CP174">
        <v>16749.777777777781</v>
      </c>
      <c r="CQ174">
        <v>45.625</v>
      </c>
      <c r="CR174">
        <v>48.145666666666671</v>
      </c>
      <c r="CS174">
        <v>46.020666666666671</v>
      </c>
      <c r="CT174">
        <v>46.75</v>
      </c>
      <c r="CU174">
        <v>44.5</v>
      </c>
      <c r="CV174">
        <v>1960.037777777778</v>
      </c>
      <c r="CW174">
        <v>40.00333333333333</v>
      </c>
      <c r="CX174">
        <v>0</v>
      </c>
      <c r="CY174">
        <v>1657567741.2</v>
      </c>
      <c r="CZ174">
        <v>0</v>
      </c>
      <c r="DA174">
        <v>0</v>
      </c>
      <c r="DB174" t="s">
        <v>356</v>
      </c>
      <c r="DC174">
        <v>1657463822.5999999</v>
      </c>
      <c r="DD174">
        <v>1657463835.0999999</v>
      </c>
      <c r="DE174">
        <v>0</v>
      </c>
      <c r="DF174">
        <v>-2.657</v>
      </c>
      <c r="DG174">
        <v>-13.192</v>
      </c>
      <c r="DH174">
        <v>-3.9239999999999999</v>
      </c>
      <c r="DI174">
        <v>-0.217</v>
      </c>
      <c r="DJ174">
        <v>376</v>
      </c>
      <c r="DK174">
        <v>3</v>
      </c>
      <c r="DL174">
        <v>0.48</v>
      </c>
      <c r="DM174">
        <v>0.03</v>
      </c>
      <c r="DN174">
        <v>-50.287795000000003</v>
      </c>
      <c r="DO174">
        <v>-7.879825891181925</v>
      </c>
      <c r="DP174">
        <v>0.75945014087496254</v>
      </c>
      <c r="DQ174">
        <v>0</v>
      </c>
      <c r="DR174">
        <v>7.2655775000000009</v>
      </c>
      <c r="DS174">
        <v>-0.73819879924955112</v>
      </c>
      <c r="DT174">
        <v>7.2516382795544843E-2</v>
      </c>
      <c r="DU174">
        <v>0</v>
      </c>
      <c r="DV174">
        <v>0</v>
      </c>
      <c r="DW174">
        <v>2</v>
      </c>
      <c r="DX174" t="s">
        <v>363</v>
      </c>
      <c r="DY174">
        <v>2.9708800000000002</v>
      </c>
      <c r="DZ174">
        <v>2.7156699999999998</v>
      </c>
      <c r="EA174">
        <v>0.100046</v>
      </c>
      <c r="EB174">
        <v>0.104587</v>
      </c>
      <c r="EC174">
        <v>9.1220700000000002E-2</v>
      </c>
      <c r="ED174">
        <v>7.1262599999999995E-2</v>
      </c>
      <c r="EE174">
        <v>27994.6</v>
      </c>
      <c r="EF174">
        <v>28004.3</v>
      </c>
      <c r="EG174">
        <v>28971.7</v>
      </c>
      <c r="EH174">
        <v>28966.6</v>
      </c>
      <c r="EI174">
        <v>34903.1</v>
      </c>
      <c r="EJ174">
        <v>35729.699999999997</v>
      </c>
      <c r="EK174">
        <v>40812.5</v>
      </c>
      <c r="EL174">
        <v>41238.300000000003</v>
      </c>
      <c r="EM174">
        <v>1.8833</v>
      </c>
      <c r="EN174">
        <v>1.9899500000000001</v>
      </c>
      <c r="EO174">
        <v>2.1405500000000001E-2</v>
      </c>
      <c r="EP174">
        <v>0</v>
      </c>
      <c r="EQ174">
        <v>27.691400000000002</v>
      </c>
      <c r="ER174">
        <v>999.9</v>
      </c>
      <c r="ES174">
        <v>25.4</v>
      </c>
      <c r="ET174">
        <v>41</v>
      </c>
      <c r="EU174">
        <v>27.013500000000001</v>
      </c>
      <c r="EV174">
        <v>61.7742</v>
      </c>
      <c r="EW174">
        <v>25.056100000000001</v>
      </c>
      <c r="EX174">
        <v>2</v>
      </c>
      <c r="EY174">
        <v>0.78142500000000004</v>
      </c>
      <c r="EZ174">
        <v>7.8020699999999996</v>
      </c>
      <c r="FA174">
        <v>20.207899999999999</v>
      </c>
      <c r="FB174">
        <v>5.2175900000000004</v>
      </c>
      <c r="FC174">
        <v>12.0159</v>
      </c>
      <c r="FD174">
        <v>4.9867499999999998</v>
      </c>
      <c r="FE174">
        <v>3.2875000000000001</v>
      </c>
      <c r="FF174">
        <v>9677.2000000000007</v>
      </c>
      <c r="FG174">
        <v>9999</v>
      </c>
      <c r="FH174">
        <v>9999</v>
      </c>
      <c r="FI174">
        <v>143.80000000000001</v>
      </c>
      <c r="FJ174">
        <v>1.86768</v>
      </c>
      <c r="FK174">
        <v>1.86669</v>
      </c>
      <c r="FL174">
        <v>1.86615</v>
      </c>
      <c r="FM174">
        <v>1.8660000000000001</v>
      </c>
      <c r="FN174">
        <v>1.8678900000000001</v>
      </c>
      <c r="FO174">
        <v>1.87022</v>
      </c>
      <c r="FP174">
        <v>1.8689</v>
      </c>
      <c r="FQ174">
        <v>1.8702700000000001</v>
      </c>
      <c r="FR174">
        <v>0</v>
      </c>
      <c r="FS174">
        <v>0</v>
      </c>
      <c r="FT174">
        <v>0</v>
      </c>
      <c r="FU174">
        <v>0</v>
      </c>
      <c r="FV174" t="s">
        <v>358</v>
      </c>
      <c r="FW174" t="s">
        <v>359</v>
      </c>
      <c r="FX174" t="s">
        <v>360</v>
      </c>
      <c r="FY174" t="s">
        <v>360</v>
      </c>
      <c r="FZ174" t="s">
        <v>360</v>
      </c>
      <c r="GA174" t="s">
        <v>360</v>
      </c>
      <c r="GB174">
        <v>0</v>
      </c>
      <c r="GC174">
        <v>100</v>
      </c>
      <c r="GD174">
        <v>100</v>
      </c>
      <c r="GE174">
        <v>-2.2160000000000002</v>
      </c>
      <c r="GF174">
        <v>-9.7199999999999995E-2</v>
      </c>
      <c r="GG174">
        <v>-1.416173661898785</v>
      </c>
      <c r="GH174">
        <v>-6.7673973195194002E-4</v>
      </c>
      <c r="GI174">
        <v>-1.250690455310944E-6</v>
      </c>
      <c r="GJ174">
        <v>3.8565111497720912E-10</v>
      </c>
      <c r="GK174">
        <v>-0.26405555660328678</v>
      </c>
      <c r="GL174">
        <v>-8.0097668062306809E-3</v>
      </c>
      <c r="GM174">
        <v>7.889985885015092E-4</v>
      </c>
      <c r="GN174">
        <v>-9.0450257093495313E-6</v>
      </c>
      <c r="GO174">
        <v>18</v>
      </c>
      <c r="GP174">
        <v>2288</v>
      </c>
      <c r="GQ174">
        <v>1</v>
      </c>
      <c r="GR174">
        <v>38</v>
      </c>
      <c r="GS174">
        <v>1732</v>
      </c>
      <c r="GT174">
        <v>1731.8</v>
      </c>
      <c r="GU174">
        <v>1.93604</v>
      </c>
      <c r="GV174">
        <v>2.2522000000000002</v>
      </c>
      <c r="GW174">
        <v>1.94702</v>
      </c>
      <c r="GX174">
        <v>2.7734399999999999</v>
      </c>
      <c r="GY174">
        <v>2.19482</v>
      </c>
      <c r="GZ174">
        <v>2.4011200000000001</v>
      </c>
      <c r="HA174">
        <v>45.1768</v>
      </c>
      <c r="HB174">
        <v>13.2652</v>
      </c>
      <c r="HC174">
        <v>18</v>
      </c>
      <c r="HD174">
        <v>548.78300000000002</v>
      </c>
      <c r="HE174">
        <v>578.86400000000003</v>
      </c>
      <c r="HF174">
        <v>20.88</v>
      </c>
      <c r="HG174">
        <v>36.358499999999999</v>
      </c>
      <c r="HH174">
        <v>30.002199999999998</v>
      </c>
      <c r="HI174">
        <v>35.991599999999998</v>
      </c>
      <c r="HJ174">
        <v>35.853000000000002</v>
      </c>
      <c r="HK174">
        <v>38.882899999999999</v>
      </c>
      <c r="HL174">
        <v>23.9649</v>
      </c>
      <c r="HM174">
        <v>0</v>
      </c>
      <c r="HN174">
        <v>20.8447</v>
      </c>
      <c r="HO174">
        <v>687.21600000000001</v>
      </c>
      <c r="HP174">
        <v>18.953199999999999</v>
      </c>
      <c r="HQ174">
        <v>99.078900000000004</v>
      </c>
      <c r="HR174">
        <v>99.079700000000003</v>
      </c>
    </row>
    <row r="175" spans="1:226" x14ac:dyDescent="0.2">
      <c r="A175">
        <v>159</v>
      </c>
      <c r="B175">
        <v>1657567745.5999999</v>
      </c>
      <c r="C175">
        <v>2414.099999904633</v>
      </c>
      <c r="D175" t="s">
        <v>677</v>
      </c>
      <c r="E175" t="s">
        <v>678</v>
      </c>
      <c r="F175">
        <v>5</v>
      </c>
      <c r="G175" t="s">
        <v>598</v>
      </c>
      <c r="H175" t="s">
        <v>354</v>
      </c>
      <c r="I175">
        <v>1657567742.8</v>
      </c>
      <c r="J175">
        <f t="shared" si="68"/>
        <v>6.0901300671460787E-3</v>
      </c>
      <c r="K175">
        <f t="shared" si="69"/>
        <v>6.0901300671460783</v>
      </c>
      <c r="L175">
        <f t="shared" si="70"/>
        <v>23.686507042973798</v>
      </c>
      <c r="M175">
        <f t="shared" si="71"/>
        <v>620.19919999999991</v>
      </c>
      <c r="N175">
        <f t="shared" si="72"/>
        <v>432.34055249821591</v>
      </c>
      <c r="O175">
        <f t="shared" si="73"/>
        <v>31.829591524990708</v>
      </c>
      <c r="P175">
        <f t="shared" si="74"/>
        <v>45.66004064633163</v>
      </c>
      <c r="Q175">
        <f t="shared" si="75"/>
        <v>0.23977388233524285</v>
      </c>
      <c r="R175">
        <f t="shared" si="76"/>
        <v>2.4241506303110776</v>
      </c>
      <c r="S175">
        <f t="shared" si="77"/>
        <v>0.22733440048052983</v>
      </c>
      <c r="T175">
        <f t="shared" si="78"/>
        <v>0.14314783693679245</v>
      </c>
      <c r="U175">
        <f t="shared" si="79"/>
        <v>321.51105239999998</v>
      </c>
      <c r="V175">
        <f t="shared" si="80"/>
        <v>28.602472575987754</v>
      </c>
      <c r="W175">
        <f t="shared" si="81"/>
        <v>28.050270000000001</v>
      </c>
      <c r="X175">
        <f t="shared" si="82"/>
        <v>3.8059749438269104</v>
      </c>
      <c r="Y175">
        <f t="shared" si="83"/>
        <v>49.666152758838223</v>
      </c>
      <c r="Z175">
        <f t="shared" si="84"/>
        <v>1.9102714690010514</v>
      </c>
      <c r="AA175">
        <f t="shared" si="85"/>
        <v>3.846223963182076</v>
      </c>
      <c r="AB175">
        <f t="shared" si="86"/>
        <v>1.895703474825859</v>
      </c>
      <c r="AC175">
        <f t="shared" si="87"/>
        <v>-268.5747359611421</v>
      </c>
      <c r="AD175">
        <f t="shared" si="88"/>
        <v>23.607987698259649</v>
      </c>
      <c r="AE175">
        <f t="shared" si="89"/>
        <v>2.1257809246041042</v>
      </c>
      <c r="AF175">
        <f t="shared" si="90"/>
        <v>78.670085061721636</v>
      </c>
      <c r="AG175">
        <f t="shared" si="91"/>
        <v>39.687744066437077</v>
      </c>
      <c r="AH175">
        <f t="shared" si="92"/>
        <v>6.077064592574513</v>
      </c>
      <c r="AI175">
        <f t="shared" si="93"/>
        <v>23.686507042973798</v>
      </c>
      <c r="AJ175">
        <v>686.04432610109393</v>
      </c>
      <c r="AK175">
        <v>644.41628484848491</v>
      </c>
      <c r="AL175">
        <v>3.3470237781456782</v>
      </c>
      <c r="AM175">
        <v>64.447417224684315</v>
      </c>
      <c r="AN175">
        <f t="shared" si="94"/>
        <v>6.0901300671460783</v>
      </c>
      <c r="AO175">
        <v>18.82303475791673</v>
      </c>
      <c r="AP175">
        <v>25.943658181818162</v>
      </c>
      <c r="AQ175">
        <v>-4.6120592249569828E-4</v>
      </c>
      <c r="AR175">
        <v>77.815107415045375</v>
      </c>
      <c r="AS175">
        <v>0</v>
      </c>
      <c r="AT175">
        <v>0</v>
      </c>
      <c r="AU175">
        <f t="shared" si="95"/>
        <v>1</v>
      </c>
      <c r="AV175">
        <f t="shared" si="96"/>
        <v>0</v>
      </c>
      <c r="AW175">
        <f t="shared" si="97"/>
        <v>38740.989509466213</v>
      </c>
      <c r="AX175">
        <f t="shared" si="98"/>
        <v>1999.9690000000001</v>
      </c>
      <c r="AY175">
        <f t="shared" si="99"/>
        <v>1681.1739599999999</v>
      </c>
      <c r="AZ175">
        <f t="shared" si="100"/>
        <v>0.84060000930014411</v>
      </c>
      <c r="BA175">
        <f t="shared" si="101"/>
        <v>0.16075801794927821</v>
      </c>
      <c r="BB175">
        <v>6</v>
      </c>
      <c r="BC175">
        <v>0.5</v>
      </c>
      <c r="BD175" t="s">
        <v>355</v>
      </c>
      <c r="BE175">
        <v>2</v>
      </c>
      <c r="BF175" t="b">
        <v>1</v>
      </c>
      <c r="BG175">
        <v>1657567742.8</v>
      </c>
      <c r="BH175">
        <v>620.19919999999991</v>
      </c>
      <c r="BI175">
        <v>672.34700000000009</v>
      </c>
      <c r="BJ175">
        <v>25.94717</v>
      </c>
      <c r="BK175">
        <v>18.84395</v>
      </c>
      <c r="BL175">
        <v>622.42810000000009</v>
      </c>
      <c r="BM175">
        <v>26.044440000000002</v>
      </c>
      <c r="BN175">
        <v>500.0027</v>
      </c>
      <c r="BO175">
        <v>73.521699999999996</v>
      </c>
      <c r="BP175">
        <v>9.9872950000000002E-2</v>
      </c>
      <c r="BQ175">
        <v>28.230910000000002</v>
      </c>
      <c r="BR175">
        <v>28.050270000000001</v>
      </c>
      <c r="BS175">
        <v>999.9</v>
      </c>
      <c r="BT175">
        <v>0</v>
      </c>
      <c r="BU175">
        <v>0</v>
      </c>
      <c r="BV175">
        <v>10006.370000000001</v>
      </c>
      <c r="BW175">
        <v>0</v>
      </c>
      <c r="BX175">
        <v>2100.873000000001</v>
      </c>
      <c r="BY175">
        <v>-52.147930000000002</v>
      </c>
      <c r="BZ175">
        <v>636.72030000000007</v>
      </c>
      <c r="CA175">
        <v>685.26020000000005</v>
      </c>
      <c r="CB175">
        <v>7.103212000000001</v>
      </c>
      <c r="CC175">
        <v>672.34700000000009</v>
      </c>
      <c r="CD175">
        <v>18.84395</v>
      </c>
      <c r="CE175">
        <v>1.90768</v>
      </c>
      <c r="CF175">
        <v>1.3854409999999999</v>
      </c>
      <c r="CG175">
        <v>16.698219999999999</v>
      </c>
      <c r="CH175">
        <v>11.75919</v>
      </c>
      <c r="CI175">
        <v>1999.9690000000001</v>
      </c>
      <c r="CJ175">
        <v>0.97999740000000002</v>
      </c>
      <c r="CK175">
        <v>2.0002579999999999E-2</v>
      </c>
      <c r="CL175">
        <v>0</v>
      </c>
      <c r="CM175">
        <v>2.2082000000000002</v>
      </c>
      <c r="CN175">
        <v>0</v>
      </c>
      <c r="CO175">
        <v>19351.2</v>
      </c>
      <c r="CP175">
        <v>16749.189999999999</v>
      </c>
      <c r="CQ175">
        <v>45.643600000000013</v>
      </c>
      <c r="CR175">
        <v>48.186999999999998</v>
      </c>
      <c r="CS175">
        <v>46.049599999999998</v>
      </c>
      <c r="CT175">
        <v>46.75</v>
      </c>
      <c r="CU175">
        <v>44.5</v>
      </c>
      <c r="CV175">
        <v>1959.9690000000001</v>
      </c>
      <c r="CW175">
        <v>40</v>
      </c>
      <c r="CX175">
        <v>0</v>
      </c>
      <c r="CY175">
        <v>1657567746</v>
      </c>
      <c r="CZ175">
        <v>0</v>
      </c>
      <c r="DA175">
        <v>0</v>
      </c>
      <c r="DB175" t="s">
        <v>356</v>
      </c>
      <c r="DC175">
        <v>1657463822.5999999</v>
      </c>
      <c r="DD175">
        <v>1657463835.0999999</v>
      </c>
      <c r="DE175">
        <v>0</v>
      </c>
      <c r="DF175">
        <v>-2.657</v>
      </c>
      <c r="DG175">
        <v>-13.192</v>
      </c>
      <c r="DH175">
        <v>-3.9239999999999999</v>
      </c>
      <c r="DI175">
        <v>-0.217</v>
      </c>
      <c r="DJ175">
        <v>376</v>
      </c>
      <c r="DK175">
        <v>3</v>
      </c>
      <c r="DL175">
        <v>0.48</v>
      </c>
      <c r="DM175">
        <v>0.03</v>
      </c>
      <c r="DN175">
        <v>-51.001339024390248</v>
      </c>
      <c r="DO175">
        <v>-8.3518891986062869</v>
      </c>
      <c r="DP175">
        <v>0.82484831536176728</v>
      </c>
      <c r="DQ175">
        <v>0</v>
      </c>
      <c r="DR175">
        <v>7.2018621951219508</v>
      </c>
      <c r="DS175">
        <v>-0.70108703832754715</v>
      </c>
      <c r="DT175">
        <v>7.079126349956158E-2</v>
      </c>
      <c r="DU175">
        <v>0</v>
      </c>
      <c r="DV175">
        <v>0</v>
      </c>
      <c r="DW175">
        <v>2</v>
      </c>
      <c r="DX175" t="s">
        <v>363</v>
      </c>
      <c r="DY175">
        <v>2.97072</v>
      </c>
      <c r="DZ175">
        <v>2.7157200000000001</v>
      </c>
      <c r="EA175">
        <v>0.10190399999999999</v>
      </c>
      <c r="EB175">
        <v>0.106423</v>
      </c>
      <c r="EC175">
        <v>9.1190599999999997E-2</v>
      </c>
      <c r="ED175">
        <v>7.1487899999999993E-2</v>
      </c>
      <c r="EE175">
        <v>27935.9</v>
      </c>
      <c r="EF175">
        <v>27945.8</v>
      </c>
      <c r="EG175">
        <v>28971</v>
      </c>
      <c r="EH175">
        <v>28965.7</v>
      </c>
      <c r="EI175">
        <v>34903.1</v>
      </c>
      <c r="EJ175">
        <v>35719.9</v>
      </c>
      <c r="EK175">
        <v>40811.199999999997</v>
      </c>
      <c r="EL175">
        <v>41237.1</v>
      </c>
      <c r="EM175">
        <v>1.88008</v>
      </c>
      <c r="EN175">
        <v>1.9934499999999999</v>
      </c>
      <c r="EO175">
        <v>2.1994099999999999E-2</v>
      </c>
      <c r="EP175">
        <v>0</v>
      </c>
      <c r="EQ175">
        <v>27.700299999999999</v>
      </c>
      <c r="ER175">
        <v>999.9</v>
      </c>
      <c r="ES175">
        <v>25.4</v>
      </c>
      <c r="ET175">
        <v>41</v>
      </c>
      <c r="EU175">
        <v>27.014500000000002</v>
      </c>
      <c r="EV175">
        <v>61.724200000000003</v>
      </c>
      <c r="EW175">
        <v>25.072099999999999</v>
      </c>
      <c r="EX175">
        <v>2</v>
      </c>
      <c r="EY175">
        <v>0.78384900000000002</v>
      </c>
      <c r="EZ175">
        <v>7.8750799999999996</v>
      </c>
      <c r="FA175">
        <v>20.204699999999999</v>
      </c>
      <c r="FB175">
        <v>5.2175900000000004</v>
      </c>
      <c r="FC175">
        <v>12.0159</v>
      </c>
      <c r="FD175">
        <v>4.9868499999999996</v>
      </c>
      <c r="FE175">
        <v>3.28748</v>
      </c>
      <c r="FF175">
        <v>9677.2000000000007</v>
      </c>
      <c r="FG175">
        <v>9999</v>
      </c>
      <c r="FH175">
        <v>9999</v>
      </c>
      <c r="FI175">
        <v>143.80000000000001</v>
      </c>
      <c r="FJ175">
        <v>1.86768</v>
      </c>
      <c r="FK175">
        <v>1.86669</v>
      </c>
      <c r="FL175">
        <v>1.86615</v>
      </c>
      <c r="FM175">
        <v>1.8660000000000001</v>
      </c>
      <c r="FN175">
        <v>1.8678900000000001</v>
      </c>
      <c r="FO175">
        <v>1.8702300000000001</v>
      </c>
      <c r="FP175">
        <v>1.8689100000000001</v>
      </c>
      <c r="FQ175">
        <v>1.8702700000000001</v>
      </c>
      <c r="FR175">
        <v>0</v>
      </c>
      <c r="FS175">
        <v>0</v>
      </c>
      <c r="FT175">
        <v>0</v>
      </c>
      <c r="FU175">
        <v>0</v>
      </c>
      <c r="FV175" t="s">
        <v>358</v>
      </c>
      <c r="FW175" t="s">
        <v>359</v>
      </c>
      <c r="FX175" t="s">
        <v>360</v>
      </c>
      <c r="FY175" t="s">
        <v>360</v>
      </c>
      <c r="FZ175" t="s">
        <v>360</v>
      </c>
      <c r="GA175" t="s">
        <v>360</v>
      </c>
      <c r="GB175">
        <v>0</v>
      </c>
      <c r="GC175">
        <v>100</v>
      </c>
      <c r="GD175">
        <v>100</v>
      </c>
      <c r="GE175">
        <v>-2.2450000000000001</v>
      </c>
      <c r="GF175">
        <v>-9.7299999999999998E-2</v>
      </c>
      <c r="GG175">
        <v>-1.416173661898785</v>
      </c>
      <c r="GH175">
        <v>-6.7673973195194002E-4</v>
      </c>
      <c r="GI175">
        <v>-1.250690455310944E-6</v>
      </c>
      <c r="GJ175">
        <v>3.8565111497720912E-10</v>
      </c>
      <c r="GK175">
        <v>-0.26405555660328678</v>
      </c>
      <c r="GL175">
        <v>-8.0097668062306809E-3</v>
      </c>
      <c r="GM175">
        <v>7.889985885015092E-4</v>
      </c>
      <c r="GN175">
        <v>-9.0450257093495313E-6</v>
      </c>
      <c r="GO175">
        <v>18</v>
      </c>
      <c r="GP175">
        <v>2288</v>
      </c>
      <c r="GQ175">
        <v>1</v>
      </c>
      <c r="GR175">
        <v>38</v>
      </c>
      <c r="GS175">
        <v>1732</v>
      </c>
      <c r="GT175">
        <v>1731.8</v>
      </c>
      <c r="GU175">
        <v>1.9726600000000001</v>
      </c>
      <c r="GV175">
        <v>2.2485400000000002</v>
      </c>
      <c r="GW175">
        <v>1.94702</v>
      </c>
      <c r="GX175">
        <v>2.7722199999999999</v>
      </c>
      <c r="GY175">
        <v>2.19482</v>
      </c>
      <c r="GZ175">
        <v>2.3925800000000002</v>
      </c>
      <c r="HA175">
        <v>45.205100000000002</v>
      </c>
      <c r="HB175">
        <v>13.256399999999999</v>
      </c>
      <c r="HC175">
        <v>18</v>
      </c>
      <c r="HD175">
        <v>546.63400000000001</v>
      </c>
      <c r="HE175">
        <v>581.80200000000002</v>
      </c>
      <c r="HF175">
        <v>20.8383</v>
      </c>
      <c r="HG175">
        <v>36.380499999999998</v>
      </c>
      <c r="HH175">
        <v>30.002300000000002</v>
      </c>
      <c r="HI175">
        <v>36.0124</v>
      </c>
      <c r="HJ175">
        <v>35.8733</v>
      </c>
      <c r="HK175">
        <v>39.666600000000003</v>
      </c>
      <c r="HL175">
        <v>23.9649</v>
      </c>
      <c r="HM175">
        <v>0</v>
      </c>
      <c r="HN175">
        <v>20.8019</v>
      </c>
      <c r="HO175">
        <v>707.25099999999998</v>
      </c>
      <c r="HP175">
        <v>18.998699999999999</v>
      </c>
      <c r="HQ175">
        <v>99.075900000000004</v>
      </c>
      <c r="HR175">
        <v>99.076599999999999</v>
      </c>
    </row>
    <row r="176" spans="1:226" x14ac:dyDescent="0.2">
      <c r="A176">
        <v>160</v>
      </c>
      <c r="B176">
        <v>1657567750.5999999</v>
      </c>
      <c r="C176">
        <v>2419.099999904633</v>
      </c>
      <c r="D176" t="s">
        <v>679</v>
      </c>
      <c r="E176" t="s">
        <v>680</v>
      </c>
      <c r="F176">
        <v>5</v>
      </c>
      <c r="G176" t="s">
        <v>598</v>
      </c>
      <c r="H176" t="s">
        <v>354</v>
      </c>
      <c r="I176">
        <v>1657567748.0999999</v>
      </c>
      <c r="J176">
        <f t="shared" si="68"/>
        <v>6.0225207982284694E-3</v>
      </c>
      <c r="K176">
        <f t="shared" si="69"/>
        <v>6.0225207982284692</v>
      </c>
      <c r="L176">
        <f t="shared" si="70"/>
        <v>24.490320048449927</v>
      </c>
      <c r="M176">
        <f t="shared" si="71"/>
        <v>637.35566666666671</v>
      </c>
      <c r="N176">
        <f t="shared" si="72"/>
        <v>441.21380473428877</v>
      </c>
      <c r="O176">
        <f t="shared" si="73"/>
        <v>32.482390912286952</v>
      </c>
      <c r="P176">
        <f t="shared" si="74"/>
        <v>46.922457304561789</v>
      </c>
      <c r="Q176">
        <f t="shared" si="75"/>
        <v>0.23674864940920104</v>
      </c>
      <c r="R176">
        <f t="shared" si="76"/>
        <v>2.4232073623351376</v>
      </c>
      <c r="S176">
        <f t="shared" si="77"/>
        <v>0.22460808957998776</v>
      </c>
      <c r="T176">
        <f t="shared" si="78"/>
        <v>0.14141893684549725</v>
      </c>
      <c r="U176">
        <f t="shared" si="79"/>
        <v>321.51582266666668</v>
      </c>
      <c r="V176">
        <f t="shared" si="80"/>
        <v>28.626774069069274</v>
      </c>
      <c r="W176">
        <f t="shared" si="81"/>
        <v>28.055055555555551</v>
      </c>
      <c r="X176">
        <f t="shared" si="82"/>
        <v>3.8070364725944352</v>
      </c>
      <c r="Y176">
        <f t="shared" si="83"/>
        <v>49.640940306308941</v>
      </c>
      <c r="Z176">
        <f t="shared" si="84"/>
        <v>1.9096574615552002</v>
      </c>
      <c r="AA176">
        <f t="shared" si="85"/>
        <v>3.8469405490139339</v>
      </c>
      <c r="AB176">
        <f t="shared" si="86"/>
        <v>1.897379011039235</v>
      </c>
      <c r="AC176">
        <f t="shared" si="87"/>
        <v>-265.59316720187547</v>
      </c>
      <c r="AD176">
        <f t="shared" si="88"/>
        <v>23.391809777255592</v>
      </c>
      <c r="AE176">
        <f t="shared" si="89"/>
        <v>2.1072189239117258</v>
      </c>
      <c r="AF176">
        <f t="shared" si="90"/>
        <v>81.42168416595851</v>
      </c>
      <c r="AG176">
        <f t="shared" si="91"/>
        <v>40.234526793190106</v>
      </c>
      <c r="AH176">
        <f t="shared" si="92"/>
        <v>6.0244806954327421</v>
      </c>
      <c r="AI176">
        <f t="shared" si="93"/>
        <v>24.490320048449927</v>
      </c>
      <c r="AJ176">
        <v>703.32843228659863</v>
      </c>
      <c r="AK176">
        <v>660.91653939393905</v>
      </c>
      <c r="AL176">
        <v>3.2939145738564211</v>
      </c>
      <c r="AM176">
        <v>64.447417224684315</v>
      </c>
      <c r="AN176">
        <f t="shared" si="94"/>
        <v>6.0225207982284692</v>
      </c>
      <c r="AO176">
        <v>18.890547245644939</v>
      </c>
      <c r="AP176">
        <v>25.93067393939393</v>
      </c>
      <c r="AQ176">
        <v>-1.071490152312461E-4</v>
      </c>
      <c r="AR176">
        <v>77.815107415045375</v>
      </c>
      <c r="AS176">
        <v>0</v>
      </c>
      <c r="AT176">
        <v>0</v>
      </c>
      <c r="AU176">
        <f t="shared" si="95"/>
        <v>1</v>
      </c>
      <c r="AV176">
        <f t="shared" si="96"/>
        <v>0</v>
      </c>
      <c r="AW176">
        <f t="shared" si="97"/>
        <v>38717.542260943417</v>
      </c>
      <c r="AX176">
        <f t="shared" si="98"/>
        <v>1999.998888888889</v>
      </c>
      <c r="AY176">
        <f t="shared" si="99"/>
        <v>1681.1990666666668</v>
      </c>
      <c r="AZ176">
        <f t="shared" si="100"/>
        <v>0.84060000033333349</v>
      </c>
      <c r="BA176">
        <f t="shared" si="101"/>
        <v>0.16075800064333368</v>
      </c>
      <c r="BB176">
        <v>6</v>
      </c>
      <c r="BC176">
        <v>0.5</v>
      </c>
      <c r="BD176" t="s">
        <v>355</v>
      </c>
      <c r="BE176">
        <v>2</v>
      </c>
      <c r="BF176" t="b">
        <v>1</v>
      </c>
      <c r="BG176">
        <v>1657567748.0999999</v>
      </c>
      <c r="BH176">
        <v>637.35566666666671</v>
      </c>
      <c r="BI176">
        <v>690.24488888888891</v>
      </c>
      <c r="BJ176">
        <v>25.9392</v>
      </c>
      <c r="BK176">
        <v>18.897333333333339</v>
      </c>
      <c r="BL176">
        <v>639.6155555555556</v>
      </c>
      <c r="BM176">
        <v>26.03658888888889</v>
      </c>
      <c r="BN176">
        <v>499.99900000000002</v>
      </c>
      <c r="BO176">
        <v>73.520544444444454</v>
      </c>
      <c r="BP176">
        <v>9.9978222222222218E-2</v>
      </c>
      <c r="BQ176">
        <v>28.234111111111108</v>
      </c>
      <c r="BR176">
        <v>28.055055555555551</v>
      </c>
      <c r="BS176">
        <v>999.90000000000009</v>
      </c>
      <c r="BT176">
        <v>0</v>
      </c>
      <c r="BU176">
        <v>0</v>
      </c>
      <c r="BV176">
        <v>10000.33</v>
      </c>
      <c r="BW176">
        <v>0</v>
      </c>
      <c r="BX176">
        <v>2093.6677777777782</v>
      </c>
      <c r="BY176">
        <v>-52.889233333333337</v>
      </c>
      <c r="BZ176">
        <v>654.32877777777787</v>
      </c>
      <c r="CA176">
        <v>703.54000000000008</v>
      </c>
      <c r="CB176">
        <v>7.0418888888888889</v>
      </c>
      <c r="CC176">
        <v>690.24488888888891</v>
      </c>
      <c r="CD176">
        <v>18.897333333333339</v>
      </c>
      <c r="CE176">
        <v>1.9070633333333331</v>
      </c>
      <c r="CF176">
        <v>1.3893433333333329</v>
      </c>
      <c r="CG176">
        <v>16.693133333333339</v>
      </c>
      <c r="CH176">
        <v>11.80178888888889</v>
      </c>
      <c r="CI176">
        <v>1999.998888888889</v>
      </c>
      <c r="CJ176">
        <v>0.97999799999999992</v>
      </c>
      <c r="CK176">
        <v>2.0001999999999999E-2</v>
      </c>
      <c r="CL176">
        <v>0</v>
      </c>
      <c r="CM176">
        <v>2.3367222222222228</v>
      </c>
      <c r="CN176">
        <v>0</v>
      </c>
      <c r="CO176">
        <v>19444.522222222218</v>
      </c>
      <c r="CP176">
        <v>16749.400000000001</v>
      </c>
      <c r="CQ176">
        <v>45.686999999999998</v>
      </c>
      <c r="CR176">
        <v>48.186999999999998</v>
      </c>
      <c r="CS176">
        <v>46.061999999999998</v>
      </c>
      <c r="CT176">
        <v>46.784444444444453</v>
      </c>
      <c r="CU176">
        <v>44.520666666666671</v>
      </c>
      <c r="CV176">
        <v>1959.998888888889</v>
      </c>
      <c r="CW176">
        <v>40</v>
      </c>
      <c r="CX176">
        <v>0</v>
      </c>
      <c r="CY176">
        <v>1657567750.8</v>
      </c>
      <c r="CZ176">
        <v>0</v>
      </c>
      <c r="DA176">
        <v>0</v>
      </c>
      <c r="DB176" t="s">
        <v>356</v>
      </c>
      <c r="DC176">
        <v>1657463822.5999999</v>
      </c>
      <c r="DD176">
        <v>1657463835.0999999</v>
      </c>
      <c r="DE176">
        <v>0</v>
      </c>
      <c r="DF176">
        <v>-2.657</v>
      </c>
      <c r="DG176">
        <v>-13.192</v>
      </c>
      <c r="DH176">
        <v>-3.9239999999999999</v>
      </c>
      <c r="DI176">
        <v>-0.217</v>
      </c>
      <c r="DJ176">
        <v>376</v>
      </c>
      <c r="DK176">
        <v>3</v>
      </c>
      <c r="DL176">
        <v>0.48</v>
      </c>
      <c r="DM176">
        <v>0.03</v>
      </c>
      <c r="DN176">
        <v>-51.801122499999998</v>
      </c>
      <c r="DO176">
        <v>-8.4288191369605627</v>
      </c>
      <c r="DP176">
        <v>0.81231420106000196</v>
      </c>
      <c r="DQ176">
        <v>0</v>
      </c>
      <c r="DR176">
        <v>7.1317457500000003</v>
      </c>
      <c r="DS176">
        <v>-0.67260664165105877</v>
      </c>
      <c r="DT176">
        <v>6.6251753859331963E-2</v>
      </c>
      <c r="DU176">
        <v>0</v>
      </c>
      <c r="DV176">
        <v>0</v>
      </c>
      <c r="DW176">
        <v>2</v>
      </c>
      <c r="DX176" t="s">
        <v>363</v>
      </c>
      <c r="DY176">
        <v>2.9707400000000002</v>
      </c>
      <c r="DZ176">
        <v>2.71556</v>
      </c>
      <c r="EA176">
        <v>0.103728</v>
      </c>
      <c r="EB176">
        <v>0.108219</v>
      </c>
      <c r="EC176">
        <v>9.11521E-2</v>
      </c>
      <c r="ED176">
        <v>7.1560299999999993E-2</v>
      </c>
      <c r="EE176">
        <v>27878.400000000001</v>
      </c>
      <c r="EF176">
        <v>27888.9</v>
      </c>
      <c r="EG176">
        <v>28970.400000000001</v>
      </c>
      <c r="EH176">
        <v>28965</v>
      </c>
      <c r="EI176">
        <v>34904.199999999997</v>
      </c>
      <c r="EJ176">
        <v>35716.199999999997</v>
      </c>
      <c r="EK176">
        <v>40810.6</v>
      </c>
      <c r="EL176">
        <v>41236</v>
      </c>
      <c r="EM176">
        <v>1.8795999999999999</v>
      </c>
      <c r="EN176">
        <v>1.9937800000000001</v>
      </c>
      <c r="EO176">
        <v>2.1442800000000001E-2</v>
      </c>
      <c r="EP176">
        <v>0</v>
      </c>
      <c r="EQ176">
        <v>27.709099999999999</v>
      </c>
      <c r="ER176">
        <v>999.9</v>
      </c>
      <c r="ES176">
        <v>25.4</v>
      </c>
      <c r="ET176">
        <v>41.1</v>
      </c>
      <c r="EU176">
        <v>27.155200000000001</v>
      </c>
      <c r="EV176">
        <v>61.734200000000001</v>
      </c>
      <c r="EW176">
        <v>25.136199999999999</v>
      </c>
      <c r="EX176">
        <v>2</v>
      </c>
      <c r="EY176">
        <v>0.78618900000000003</v>
      </c>
      <c r="EZ176">
        <v>8.0196100000000001</v>
      </c>
      <c r="FA176">
        <v>20.1981</v>
      </c>
      <c r="FB176">
        <v>5.2174399999999999</v>
      </c>
      <c r="FC176">
        <v>12.0161</v>
      </c>
      <c r="FD176">
        <v>4.9869500000000002</v>
      </c>
      <c r="FE176">
        <v>3.28748</v>
      </c>
      <c r="FF176">
        <v>9677.4</v>
      </c>
      <c r="FG176">
        <v>9999</v>
      </c>
      <c r="FH176">
        <v>9999</v>
      </c>
      <c r="FI176">
        <v>143.80000000000001</v>
      </c>
      <c r="FJ176">
        <v>1.86768</v>
      </c>
      <c r="FK176">
        <v>1.86669</v>
      </c>
      <c r="FL176">
        <v>1.86615</v>
      </c>
      <c r="FM176">
        <v>1.8660000000000001</v>
      </c>
      <c r="FN176">
        <v>1.86785</v>
      </c>
      <c r="FO176">
        <v>1.8702099999999999</v>
      </c>
      <c r="FP176">
        <v>1.8689</v>
      </c>
      <c r="FQ176">
        <v>1.8702700000000001</v>
      </c>
      <c r="FR176">
        <v>0</v>
      </c>
      <c r="FS176">
        <v>0</v>
      </c>
      <c r="FT176">
        <v>0</v>
      </c>
      <c r="FU176">
        <v>0</v>
      </c>
      <c r="FV176" t="s">
        <v>358</v>
      </c>
      <c r="FW176" t="s">
        <v>359</v>
      </c>
      <c r="FX176" t="s">
        <v>360</v>
      </c>
      <c r="FY176" t="s">
        <v>360</v>
      </c>
      <c r="FZ176" t="s">
        <v>360</v>
      </c>
      <c r="GA176" t="s">
        <v>360</v>
      </c>
      <c r="GB176">
        <v>0</v>
      </c>
      <c r="GC176">
        <v>100</v>
      </c>
      <c r="GD176">
        <v>100</v>
      </c>
      <c r="GE176">
        <v>-2.2749999999999999</v>
      </c>
      <c r="GF176">
        <v>-9.7600000000000006E-2</v>
      </c>
      <c r="GG176">
        <v>-1.416173661898785</v>
      </c>
      <c r="GH176">
        <v>-6.7673973195194002E-4</v>
      </c>
      <c r="GI176">
        <v>-1.250690455310944E-6</v>
      </c>
      <c r="GJ176">
        <v>3.8565111497720912E-10</v>
      </c>
      <c r="GK176">
        <v>-0.26405555660328678</v>
      </c>
      <c r="GL176">
        <v>-8.0097668062306809E-3</v>
      </c>
      <c r="GM176">
        <v>7.889985885015092E-4</v>
      </c>
      <c r="GN176">
        <v>-9.0450257093495313E-6</v>
      </c>
      <c r="GO176">
        <v>18</v>
      </c>
      <c r="GP176">
        <v>2288</v>
      </c>
      <c r="GQ176">
        <v>1</v>
      </c>
      <c r="GR176">
        <v>38</v>
      </c>
      <c r="GS176">
        <v>1732.1</v>
      </c>
      <c r="GT176">
        <v>1731.9</v>
      </c>
      <c r="GU176">
        <v>2.01172</v>
      </c>
      <c r="GV176">
        <v>2.2460900000000001</v>
      </c>
      <c r="GW176">
        <v>1.94702</v>
      </c>
      <c r="GX176">
        <v>2.7722199999999999</v>
      </c>
      <c r="GY176">
        <v>2.19482</v>
      </c>
      <c r="GZ176">
        <v>2.3901400000000002</v>
      </c>
      <c r="HA176">
        <v>45.205100000000002</v>
      </c>
      <c r="HB176">
        <v>13.256399999999999</v>
      </c>
      <c r="HC176">
        <v>18</v>
      </c>
      <c r="HD176">
        <v>546.46699999999998</v>
      </c>
      <c r="HE176">
        <v>582.23500000000001</v>
      </c>
      <c r="HF176">
        <v>20.795100000000001</v>
      </c>
      <c r="HG176">
        <v>36.402500000000003</v>
      </c>
      <c r="HH176">
        <v>30.002300000000002</v>
      </c>
      <c r="HI176">
        <v>36.033999999999999</v>
      </c>
      <c r="HJ176">
        <v>35.893300000000004</v>
      </c>
      <c r="HK176">
        <v>40.3842</v>
      </c>
      <c r="HL176">
        <v>23.383400000000002</v>
      </c>
      <c r="HM176">
        <v>0</v>
      </c>
      <c r="HN176">
        <v>20.7454</v>
      </c>
      <c r="HO176">
        <v>720.60799999999995</v>
      </c>
      <c r="HP176">
        <v>19.071999999999999</v>
      </c>
      <c r="HQ176">
        <v>99.074299999999994</v>
      </c>
      <c r="HR176">
        <v>99.074200000000005</v>
      </c>
    </row>
    <row r="177" spans="1:226" x14ac:dyDescent="0.2">
      <c r="A177">
        <v>161</v>
      </c>
      <c r="B177">
        <v>1657567755.5999999</v>
      </c>
      <c r="C177">
        <v>2424.099999904633</v>
      </c>
      <c r="D177" t="s">
        <v>681</v>
      </c>
      <c r="E177" t="s">
        <v>682</v>
      </c>
      <c r="F177">
        <v>5</v>
      </c>
      <c r="G177" t="s">
        <v>598</v>
      </c>
      <c r="H177" t="s">
        <v>354</v>
      </c>
      <c r="I177">
        <v>1657567752.8</v>
      </c>
      <c r="J177">
        <f t="shared" si="68"/>
        <v>5.9683399799775388E-3</v>
      </c>
      <c r="K177">
        <f t="shared" si="69"/>
        <v>5.9683399799775385</v>
      </c>
      <c r="L177">
        <f t="shared" si="70"/>
        <v>24.758450559878895</v>
      </c>
      <c r="M177">
        <f t="shared" si="71"/>
        <v>652.50750000000005</v>
      </c>
      <c r="N177">
        <f t="shared" si="72"/>
        <v>452.098406813613</v>
      </c>
      <c r="O177">
        <f t="shared" si="73"/>
        <v>33.284070995353133</v>
      </c>
      <c r="P177">
        <f t="shared" si="74"/>
        <v>48.038448328251086</v>
      </c>
      <c r="Q177">
        <f t="shared" si="75"/>
        <v>0.23424408387208734</v>
      </c>
      <c r="R177">
        <f t="shared" si="76"/>
        <v>2.4229642528906092</v>
      </c>
      <c r="S177">
        <f t="shared" si="77"/>
        <v>0.22235097778931182</v>
      </c>
      <c r="T177">
        <f t="shared" si="78"/>
        <v>0.13998757197940384</v>
      </c>
      <c r="U177">
        <f t="shared" si="79"/>
        <v>321.5163192</v>
      </c>
      <c r="V177">
        <f t="shared" si="80"/>
        <v>28.637493263004796</v>
      </c>
      <c r="W177">
        <f t="shared" si="81"/>
        <v>28.058040000000009</v>
      </c>
      <c r="X177">
        <f t="shared" si="82"/>
        <v>3.8076986108507134</v>
      </c>
      <c r="Y177">
        <f t="shared" si="83"/>
        <v>49.622525458436705</v>
      </c>
      <c r="Z177">
        <f t="shared" si="84"/>
        <v>1.9082713754448812</v>
      </c>
      <c r="AA177">
        <f t="shared" si="85"/>
        <v>3.8455748832115142</v>
      </c>
      <c r="AB177">
        <f t="shared" si="86"/>
        <v>1.8994272354058321</v>
      </c>
      <c r="AC177">
        <f t="shared" si="87"/>
        <v>-263.20379311700947</v>
      </c>
      <c r="AD177">
        <f t="shared" si="88"/>
        <v>22.202645490847473</v>
      </c>
      <c r="AE177">
        <f t="shared" si="89"/>
        <v>2.0002643096364898</v>
      </c>
      <c r="AF177">
        <f t="shared" si="90"/>
        <v>82.515435883474467</v>
      </c>
      <c r="AG177">
        <f t="shared" si="91"/>
        <v>40.564672735545393</v>
      </c>
      <c r="AH177">
        <f t="shared" si="92"/>
        <v>5.9636190686000239</v>
      </c>
      <c r="AI177">
        <f t="shared" si="93"/>
        <v>24.758450559878895</v>
      </c>
      <c r="AJ177">
        <v>720.25111295944987</v>
      </c>
      <c r="AK177">
        <v>677.47197575757559</v>
      </c>
      <c r="AL177">
        <v>3.3038180169236702</v>
      </c>
      <c r="AM177">
        <v>64.447417224684315</v>
      </c>
      <c r="AN177">
        <f t="shared" si="94"/>
        <v>5.9683399799775385</v>
      </c>
      <c r="AO177">
        <v>18.93086463730533</v>
      </c>
      <c r="AP177">
        <v>25.9087109090909</v>
      </c>
      <c r="AQ177">
        <v>-3.0799358682089131E-4</v>
      </c>
      <c r="AR177">
        <v>77.815107415045375</v>
      </c>
      <c r="AS177">
        <v>0</v>
      </c>
      <c r="AT177">
        <v>0</v>
      </c>
      <c r="AU177">
        <f t="shared" si="95"/>
        <v>1</v>
      </c>
      <c r="AV177">
        <f t="shared" si="96"/>
        <v>0</v>
      </c>
      <c r="AW177">
        <f t="shared" si="97"/>
        <v>38712.411913925178</v>
      </c>
      <c r="AX177">
        <f t="shared" si="98"/>
        <v>2000.002</v>
      </c>
      <c r="AY177">
        <f t="shared" si="99"/>
        <v>1681.2016799999999</v>
      </c>
      <c r="AZ177">
        <f t="shared" si="100"/>
        <v>0.84059999940000052</v>
      </c>
      <c r="BA177">
        <f t="shared" si="101"/>
        <v>0.16075799884200115</v>
      </c>
      <c r="BB177">
        <v>6</v>
      </c>
      <c r="BC177">
        <v>0.5</v>
      </c>
      <c r="BD177" t="s">
        <v>355</v>
      </c>
      <c r="BE177">
        <v>2</v>
      </c>
      <c r="BF177" t="b">
        <v>1</v>
      </c>
      <c r="BG177">
        <v>1657567752.8</v>
      </c>
      <c r="BH177">
        <v>652.50750000000005</v>
      </c>
      <c r="BI177">
        <v>705.8546</v>
      </c>
      <c r="BJ177">
        <v>25.920100000000001</v>
      </c>
      <c r="BK177">
        <v>18.949259999999999</v>
      </c>
      <c r="BL177">
        <v>654.79470000000003</v>
      </c>
      <c r="BM177">
        <v>26.017759999999999</v>
      </c>
      <c r="BN177">
        <v>500.00070000000011</v>
      </c>
      <c r="BO177">
        <v>73.521280000000004</v>
      </c>
      <c r="BP177">
        <v>0.10001681</v>
      </c>
      <c r="BQ177">
        <v>28.228010000000001</v>
      </c>
      <c r="BR177">
        <v>28.058040000000009</v>
      </c>
      <c r="BS177">
        <v>999.9</v>
      </c>
      <c r="BT177">
        <v>0</v>
      </c>
      <c r="BU177">
        <v>0</v>
      </c>
      <c r="BV177">
        <v>9998.632999999998</v>
      </c>
      <c r="BW177">
        <v>0</v>
      </c>
      <c r="BX177">
        <v>2098.2640000000001</v>
      </c>
      <c r="BY177">
        <v>-53.347110000000001</v>
      </c>
      <c r="BZ177">
        <v>669.87040000000002</v>
      </c>
      <c r="CA177">
        <v>719.48850000000004</v>
      </c>
      <c r="CB177">
        <v>6.9708439999999996</v>
      </c>
      <c r="CC177">
        <v>705.8546</v>
      </c>
      <c r="CD177">
        <v>18.949259999999999</v>
      </c>
      <c r="CE177">
        <v>1.9056789999999999</v>
      </c>
      <c r="CF177">
        <v>1.393173</v>
      </c>
      <c r="CG177">
        <v>16.68169</v>
      </c>
      <c r="CH177">
        <v>11.84352</v>
      </c>
      <c r="CI177">
        <v>2000.002</v>
      </c>
      <c r="CJ177">
        <v>0.97999799999999992</v>
      </c>
      <c r="CK177">
        <v>2.0001999999999999E-2</v>
      </c>
      <c r="CL177">
        <v>0</v>
      </c>
      <c r="CM177">
        <v>2.14588</v>
      </c>
      <c r="CN177">
        <v>0</v>
      </c>
      <c r="CO177">
        <v>19525.53</v>
      </c>
      <c r="CP177">
        <v>16749.47</v>
      </c>
      <c r="CQ177">
        <v>45.686999999999998</v>
      </c>
      <c r="CR177">
        <v>48.186999999999998</v>
      </c>
      <c r="CS177">
        <v>46.061999999999998</v>
      </c>
      <c r="CT177">
        <v>46.811999999999998</v>
      </c>
      <c r="CU177">
        <v>44.561999999999998</v>
      </c>
      <c r="CV177">
        <v>1960.002</v>
      </c>
      <c r="CW177">
        <v>40</v>
      </c>
      <c r="CX177">
        <v>0</v>
      </c>
      <c r="CY177">
        <v>1657567756.2</v>
      </c>
      <c r="CZ177">
        <v>0</v>
      </c>
      <c r="DA177">
        <v>0</v>
      </c>
      <c r="DB177" t="s">
        <v>356</v>
      </c>
      <c r="DC177">
        <v>1657463822.5999999</v>
      </c>
      <c r="DD177">
        <v>1657463835.0999999</v>
      </c>
      <c r="DE177">
        <v>0</v>
      </c>
      <c r="DF177">
        <v>-2.657</v>
      </c>
      <c r="DG177">
        <v>-13.192</v>
      </c>
      <c r="DH177">
        <v>-3.9239999999999999</v>
      </c>
      <c r="DI177">
        <v>-0.217</v>
      </c>
      <c r="DJ177">
        <v>376</v>
      </c>
      <c r="DK177">
        <v>3</v>
      </c>
      <c r="DL177">
        <v>0.48</v>
      </c>
      <c r="DM177">
        <v>0.03</v>
      </c>
      <c r="DN177">
        <v>-52.453632499999998</v>
      </c>
      <c r="DO177">
        <v>-7.6761669793620317</v>
      </c>
      <c r="DP177">
        <v>0.74241720763580776</v>
      </c>
      <c r="DQ177">
        <v>0</v>
      </c>
      <c r="DR177">
        <v>7.0727077500000011</v>
      </c>
      <c r="DS177">
        <v>-0.8171708442776966</v>
      </c>
      <c r="DT177">
        <v>7.9323351873439543E-2</v>
      </c>
      <c r="DU177">
        <v>0</v>
      </c>
      <c r="DV177">
        <v>0</v>
      </c>
      <c r="DW177">
        <v>2</v>
      </c>
      <c r="DX177" t="s">
        <v>363</v>
      </c>
      <c r="DY177">
        <v>2.9708000000000001</v>
      </c>
      <c r="DZ177">
        <v>2.7157300000000002</v>
      </c>
      <c r="EA177">
        <v>0.10552400000000001</v>
      </c>
      <c r="EB177">
        <v>0.10999399999999999</v>
      </c>
      <c r="EC177">
        <v>9.1089699999999996E-2</v>
      </c>
      <c r="ED177">
        <v>7.1790400000000004E-2</v>
      </c>
      <c r="EE177">
        <v>27821.3</v>
      </c>
      <c r="EF177">
        <v>27832</v>
      </c>
      <c r="EG177">
        <v>28969.3</v>
      </c>
      <c r="EH177">
        <v>28963.8</v>
      </c>
      <c r="EI177">
        <v>34905.5</v>
      </c>
      <c r="EJ177">
        <v>35705.800000000003</v>
      </c>
      <c r="EK177">
        <v>40809.199999999997</v>
      </c>
      <c r="EL177">
        <v>41234.199999999997</v>
      </c>
      <c r="EM177">
        <v>1.8784000000000001</v>
      </c>
      <c r="EN177">
        <v>1.9944</v>
      </c>
      <c r="EO177">
        <v>2.14763E-2</v>
      </c>
      <c r="EP177">
        <v>0</v>
      </c>
      <c r="EQ177">
        <v>27.717700000000001</v>
      </c>
      <c r="ER177">
        <v>999.9</v>
      </c>
      <c r="ES177">
        <v>25.3</v>
      </c>
      <c r="ET177">
        <v>41.1</v>
      </c>
      <c r="EU177">
        <v>27.0486</v>
      </c>
      <c r="EV177">
        <v>61.684199999999997</v>
      </c>
      <c r="EW177">
        <v>25.124199999999998</v>
      </c>
      <c r="EX177">
        <v>2</v>
      </c>
      <c r="EY177">
        <v>0.78881900000000005</v>
      </c>
      <c r="EZ177">
        <v>8.1175999999999995</v>
      </c>
      <c r="FA177">
        <v>20.194099999999999</v>
      </c>
      <c r="FB177">
        <v>5.2172900000000002</v>
      </c>
      <c r="FC177">
        <v>12.0159</v>
      </c>
      <c r="FD177">
        <v>4.9866999999999999</v>
      </c>
      <c r="FE177">
        <v>3.28748</v>
      </c>
      <c r="FF177">
        <v>9677.4</v>
      </c>
      <c r="FG177">
        <v>9999</v>
      </c>
      <c r="FH177">
        <v>9999</v>
      </c>
      <c r="FI177">
        <v>143.80000000000001</v>
      </c>
      <c r="FJ177">
        <v>1.86768</v>
      </c>
      <c r="FK177">
        <v>1.86669</v>
      </c>
      <c r="FL177">
        <v>1.86615</v>
      </c>
      <c r="FM177">
        <v>1.8660000000000001</v>
      </c>
      <c r="FN177">
        <v>1.8678699999999999</v>
      </c>
      <c r="FO177">
        <v>1.8702099999999999</v>
      </c>
      <c r="FP177">
        <v>1.8689</v>
      </c>
      <c r="FQ177">
        <v>1.8702700000000001</v>
      </c>
      <c r="FR177">
        <v>0</v>
      </c>
      <c r="FS177">
        <v>0</v>
      </c>
      <c r="FT177">
        <v>0</v>
      </c>
      <c r="FU177">
        <v>0</v>
      </c>
      <c r="FV177" t="s">
        <v>358</v>
      </c>
      <c r="FW177" t="s">
        <v>359</v>
      </c>
      <c r="FX177" t="s">
        <v>360</v>
      </c>
      <c r="FY177" t="s">
        <v>360</v>
      </c>
      <c r="FZ177" t="s">
        <v>360</v>
      </c>
      <c r="GA177" t="s">
        <v>360</v>
      </c>
      <c r="GB177">
        <v>0</v>
      </c>
      <c r="GC177">
        <v>100</v>
      </c>
      <c r="GD177">
        <v>100</v>
      </c>
      <c r="GE177">
        <v>-2.3029999999999999</v>
      </c>
      <c r="GF177">
        <v>-9.7900000000000001E-2</v>
      </c>
      <c r="GG177">
        <v>-1.416173661898785</v>
      </c>
      <c r="GH177">
        <v>-6.7673973195194002E-4</v>
      </c>
      <c r="GI177">
        <v>-1.250690455310944E-6</v>
      </c>
      <c r="GJ177">
        <v>3.8565111497720912E-10</v>
      </c>
      <c r="GK177">
        <v>-0.26405555660328678</v>
      </c>
      <c r="GL177">
        <v>-8.0097668062306809E-3</v>
      </c>
      <c r="GM177">
        <v>7.889985885015092E-4</v>
      </c>
      <c r="GN177">
        <v>-9.0450257093495313E-6</v>
      </c>
      <c r="GO177">
        <v>18</v>
      </c>
      <c r="GP177">
        <v>2288</v>
      </c>
      <c r="GQ177">
        <v>1</v>
      </c>
      <c r="GR177">
        <v>38</v>
      </c>
      <c r="GS177">
        <v>1732.2</v>
      </c>
      <c r="GT177">
        <v>1732</v>
      </c>
      <c r="GU177">
        <v>2.0471200000000001</v>
      </c>
      <c r="GV177">
        <v>2.2460900000000001</v>
      </c>
      <c r="GW177">
        <v>1.94702</v>
      </c>
      <c r="GX177">
        <v>2.7722199999999999</v>
      </c>
      <c r="GY177">
        <v>2.19482</v>
      </c>
      <c r="GZ177">
        <v>2.3803700000000001</v>
      </c>
      <c r="HA177">
        <v>45.233499999999999</v>
      </c>
      <c r="HB177">
        <v>13.238899999999999</v>
      </c>
      <c r="HC177">
        <v>18</v>
      </c>
      <c r="HD177">
        <v>545.77099999999996</v>
      </c>
      <c r="HE177">
        <v>582.904</v>
      </c>
      <c r="HF177">
        <v>20.736899999999999</v>
      </c>
      <c r="HG177">
        <v>36.424599999999998</v>
      </c>
      <c r="HH177">
        <v>30.002400000000002</v>
      </c>
      <c r="HI177">
        <v>36.054400000000001</v>
      </c>
      <c r="HJ177">
        <v>35.912799999999997</v>
      </c>
      <c r="HK177">
        <v>41.167000000000002</v>
      </c>
      <c r="HL177">
        <v>23.383400000000002</v>
      </c>
      <c r="HM177">
        <v>0</v>
      </c>
      <c r="HN177">
        <v>20.6889</v>
      </c>
      <c r="HO177">
        <v>740.64300000000003</v>
      </c>
      <c r="HP177">
        <v>19.148399999999999</v>
      </c>
      <c r="HQ177">
        <v>99.070800000000006</v>
      </c>
      <c r="HR177">
        <v>99.069900000000004</v>
      </c>
    </row>
    <row r="178" spans="1:226" x14ac:dyDescent="0.2">
      <c r="A178">
        <v>162</v>
      </c>
      <c r="B178">
        <v>1657567760.5999999</v>
      </c>
      <c r="C178">
        <v>2429.099999904633</v>
      </c>
      <c r="D178" t="s">
        <v>683</v>
      </c>
      <c r="E178" t="s">
        <v>684</v>
      </c>
      <c r="F178">
        <v>5</v>
      </c>
      <c r="G178" t="s">
        <v>598</v>
      </c>
      <c r="H178" t="s">
        <v>354</v>
      </c>
      <c r="I178">
        <v>1657567758.0999999</v>
      </c>
      <c r="J178">
        <f t="shared" si="68"/>
        <v>5.8701589788462049E-3</v>
      </c>
      <c r="K178">
        <f t="shared" si="69"/>
        <v>5.870158978846205</v>
      </c>
      <c r="L178">
        <f t="shared" si="70"/>
        <v>25.035191765649841</v>
      </c>
      <c r="M178">
        <f t="shared" si="71"/>
        <v>669.64088888888887</v>
      </c>
      <c r="N178">
        <f t="shared" si="72"/>
        <v>462.91751949738591</v>
      </c>
      <c r="O178">
        <f t="shared" si="73"/>
        <v>34.080666237314126</v>
      </c>
      <c r="P178">
        <f t="shared" si="74"/>
        <v>49.299943665686762</v>
      </c>
      <c r="Q178">
        <f t="shared" si="75"/>
        <v>0.22934687842061161</v>
      </c>
      <c r="R178">
        <f t="shared" si="76"/>
        <v>2.42246742310811</v>
      </c>
      <c r="S178">
        <f t="shared" si="77"/>
        <v>0.217930628194235</v>
      </c>
      <c r="T178">
        <f t="shared" si="78"/>
        <v>0.13718497721933767</v>
      </c>
      <c r="U178">
        <f t="shared" si="79"/>
        <v>321.51369466666659</v>
      </c>
      <c r="V178">
        <f t="shared" si="80"/>
        <v>28.672950448764652</v>
      </c>
      <c r="W178">
        <f t="shared" si="81"/>
        <v>28.080422222222229</v>
      </c>
      <c r="X178">
        <f t="shared" si="82"/>
        <v>3.8126676042594245</v>
      </c>
      <c r="Y178">
        <f t="shared" si="83"/>
        <v>49.565551054029726</v>
      </c>
      <c r="Z178">
        <f t="shared" si="84"/>
        <v>1.9066339918156803</v>
      </c>
      <c r="AA178">
        <f t="shared" si="85"/>
        <v>3.8466918076575465</v>
      </c>
      <c r="AB178">
        <f t="shared" si="86"/>
        <v>1.9060336124437443</v>
      </c>
      <c r="AC178">
        <f t="shared" si="87"/>
        <v>-258.87401096711761</v>
      </c>
      <c r="AD178">
        <f t="shared" si="88"/>
        <v>19.926667499209771</v>
      </c>
      <c r="AE178">
        <f t="shared" si="89"/>
        <v>1.7958315667946201</v>
      </c>
      <c r="AF178">
        <f t="shared" si="90"/>
        <v>84.362182765553371</v>
      </c>
      <c r="AG178">
        <f t="shared" si="91"/>
        <v>41.10988235456081</v>
      </c>
      <c r="AH178">
        <f t="shared" si="92"/>
        <v>5.8765754194407984</v>
      </c>
      <c r="AI178">
        <f t="shared" si="93"/>
        <v>25.035191765649841</v>
      </c>
      <c r="AJ178">
        <v>737.4900387666313</v>
      </c>
      <c r="AK178">
        <v>694.16235151515127</v>
      </c>
      <c r="AL178">
        <v>3.3590583880214639</v>
      </c>
      <c r="AM178">
        <v>64.447417224684315</v>
      </c>
      <c r="AN178">
        <f t="shared" si="94"/>
        <v>5.870158978846205</v>
      </c>
      <c r="AO178">
        <v>19.019755441923131</v>
      </c>
      <c r="AP178">
        <v>25.887213333333332</v>
      </c>
      <c r="AQ178">
        <v>-1.2738389241990879E-3</v>
      </c>
      <c r="AR178">
        <v>77.815107415045375</v>
      </c>
      <c r="AS178">
        <v>0</v>
      </c>
      <c r="AT178">
        <v>0</v>
      </c>
      <c r="AU178">
        <f t="shared" si="95"/>
        <v>1</v>
      </c>
      <c r="AV178">
        <f t="shared" si="96"/>
        <v>0</v>
      </c>
      <c r="AW178">
        <f t="shared" si="97"/>
        <v>38699.654927903692</v>
      </c>
      <c r="AX178">
        <f t="shared" si="98"/>
        <v>1999.985555555555</v>
      </c>
      <c r="AY178">
        <f t="shared" si="99"/>
        <v>1681.1878666666662</v>
      </c>
      <c r="AZ178">
        <f t="shared" si="100"/>
        <v>0.84060000433336457</v>
      </c>
      <c r="BA178">
        <f t="shared" si="101"/>
        <v>0.16075800836339374</v>
      </c>
      <c r="BB178">
        <v>6</v>
      </c>
      <c r="BC178">
        <v>0.5</v>
      </c>
      <c r="BD178" t="s">
        <v>355</v>
      </c>
      <c r="BE178">
        <v>2</v>
      </c>
      <c r="BF178" t="b">
        <v>1</v>
      </c>
      <c r="BG178">
        <v>1657567758.0999999</v>
      </c>
      <c r="BH178">
        <v>669.64088888888887</v>
      </c>
      <c r="BI178">
        <v>723.69344444444448</v>
      </c>
      <c r="BJ178">
        <v>25.8978</v>
      </c>
      <c r="BK178">
        <v>19.028733333333339</v>
      </c>
      <c r="BL178">
        <v>671.95966666666675</v>
      </c>
      <c r="BM178">
        <v>25.995799999999999</v>
      </c>
      <c r="BN178">
        <v>500.0142222222222</v>
      </c>
      <c r="BO178">
        <v>73.521433333333334</v>
      </c>
      <c r="BP178">
        <v>0.1000322666666667</v>
      </c>
      <c r="BQ178">
        <v>28.233000000000001</v>
      </c>
      <c r="BR178">
        <v>28.080422222222229</v>
      </c>
      <c r="BS178">
        <v>999.90000000000009</v>
      </c>
      <c r="BT178">
        <v>0</v>
      </c>
      <c r="BU178">
        <v>0</v>
      </c>
      <c r="BV178">
        <v>9995.3488888888878</v>
      </c>
      <c r="BW178">
        <v>0</v>
      </c>
      <c r="BX178">
        <v>2100.9666666666672</v>
      </c>
      <c r="BY178">
        <v>-54.052588888888891</v>
      </c>
      <c r="BZ178">
        <v>687.44399999999996</v>
      </c>
      <c r="CA178">
        <v>737.73166666666668</v>
      </c>
      <c r="CB178">
        <v>6.8690777777777789</v>
      </c>
      <c r="CC178">
        <v>723.69344444444448</v>
      </c>
      <c r="CD178">
        <v>19.028733333333339</v>
      </c>
      <c r="CE178">
        <v>1.9040433333333331</v>
      </c>
      <c r="CF178">
        <v>1.399018888888889</v>
      </c>
      <c r="CG178">
        <v>16.668166666666661</v>
      </c>
      <c r="CH178">
        <v>11.90698888888889</v>
      </c>
      <c r="CI178">
        <v>1999.985555555555</v>
      </c>
      <c r="CJ178">
        <v>0.97999799999999992</v>
      </c>
      <c r="CK178">
        <v>2.0001999999999999E-2</v>
      </c>
      <c r="CL178">
        <v>0</v>
      </c>
      <c r="CM178">
        <v>2.151555555555555</v>
      </c>
      <c r="CN178">
        <v>0</v>
      </c>
      <c r="CO178">
        <v>19605.677777777779</v>
      </c>
      <c r="CP178">
        <v>16749.322222222221</v>
      </c>
      <c r="CQ178">
        <v>45.700999999999993</v>
      </c>
      <c r="CR178">
        <v>48.25</v>
      </c>
      <c r="CS178">
        <v>46.110999999999997</v>
      </c>
      <c r="CT178">
        <v>46.811999999999998</v>
      </c>
      <c r="CU178">
        <v>44.561999999999998</v>
      </c>
      <c r="CV178">
        <v>1959.985555555555</v>
      </c>
      <c r="CW178">
        <v>40</v>
      </c>
      <c r="CX178">
        <v>0</v>
      </c>
      <c r="CY178">
        <v>1657567761</v>
      </c>
      <c r="CZ178">
        <v>0</v>
      </c>
      <c r="DA178">
        <v>0</v>
      </c>
      <c r="DB178" t="s">
        <v>356</v>
      </c>
      <c r="DC178">
        <v>1657463822.5999999</v>
      </c>
      <c r="DD178">
        <v>1657463835.0999999</v>
      </c>
      <c r="DE178">
        <v>0</v>
      </c>
      <c r="DF178">
        <v>-2.657</v>
      </c>
      <c r="DG178">
        <v>-13.192</v>
      </c>
      <c r="DH178">
        <v>-3.9239999999999999</v>
      </c>
      <c r="DI178">
        <v>-0.217</v>
      </c>
      <c r="DJ178">
        <v>376</v>
      </c>
      <c r="DK178">
        <v>3</v>
      </c>
      <c r="DL178">
        <v>0.48</v>
      </c>
      <c r="DM178">
        <v>0.03</v>
      </c>
      <c r="DN178">
        <v>-53.095655000000008</v>
      </c>
      <c r="DO178">
        <v>-7.2737088180111522</v>
      </c>
      <c r="DP178">
        <v>0.70186841286312385</v>
      </c>
      <c r="DQ178">
        <v>0</v>
      </c>
      <c r="DR178">
        <v>6.9971345000000014</v>
      </c>
      <c r="DS178">
        <v>-0.92039009380864645</v>
      </c>
      <c r="DT178">
        <v>8.9577621841339314E-2</v>
      </c>
      <c r="DU178">
        <v>0</v>
      </c>
      <c r="DV178">
        <v>0</v>
      </c>
      <c r="DW178">
        <v>2</v>
      </c>
      <c r="DX178" t="s">
        <v>363</v>
      </c>
      <c r="DY178">
        <v>2.9709699999999999</v>
      </c>
      <c r="DZ178">
        <v>2.71563</v>
      </c>
      <c r="EA178">
        <v>0.107332</v>
      </c>
      <c r="EB178">
        <v>0.111771</v>
      </c>
      <c r="EC178">
        <v>9.1036800000000001E-2</v>
      </c>
      <c r="ED178">
        <v>7.1912799999999999E-2</v>
      </c>
      <c r="EE178">
        <v>27763.4</v>
      </c>
      <c r="EF178">
        <v>27776.1</v>
      </c>
      <c r="EG178">
        <v>28967.9</v>
      </c>
      <c r="EH178">
        <v>28963.7</v>
      </c>
      <c r="EI178">
        <v>34905.199999999997</v>
      </c>
      <c r="EJ178">
        <v>35701.199999999997</v>
      </c>
      <c r="EK178">
        <v>40806.400000000001</v>
      </c>
      <c r="EL178">
        <v>41234.300000000003</v>
      </c>
      <c r="EM178">
        <v>1.87805</v>
      </c>
      <c r="EN178">
        <v>1.9944999999999999</v>
      </c>
      <c r="EO178">
        <v>2.2161799999999999E-2</v>
      </c>
      <c r="EP178">
        <v>0</v>
      </c>
      <c r="EQ178">
        <v>27.725300000000001</v>
      </c>
      <c r="ER178">
        <v>999.9</v>
      </c>
      <c r="ES178">
        <v>25.3</v>
      </c>
      <c r="ET178">
        <v>41.1</v>
      </c>
      <c r="EU178">
        <v>27.048300000000001</v>
      </c>
      <c r="EV178">
        <v>61.694200000000002</v>
      </c>
      <c r="EW178">
        <v>25.024000000000001</v>
      </c>
      <c r="EX178">
        <v>2</v>
      </c>
      <c r="EY178">
        <v>0.79127800000000004</v>
      </c>
      <c r="EZ178">
        <v>8.2780199999999997</v>
      </c>
      <c r="FA178">
        <v>20.186699999999998</v>
      </c>
      <c r="FB178">
        <v>5.2180400000000002</v>
      </c>
      <c r="FC178">
        <v>12.0159</v>
      </c>
      <c r="FD178">
        <v>4.98705</v>
      </c>
      <c r="FE178">
        <v>3.2876500000000002</v>
      </c>
      <c r="FF178">
        <v>9677.7000000000007</v>
      </c>
      <c r="FG178">
        <v>9999</v>
      </c>
      <c r="FH178">
        <v>9999</v>
      </c>
      <c r="FI178">
        <v>143.80000000000001</v>
      </c>
      <c r="FJ178">
        <v>1.86768</v>
      </c>
      <c r="FK178">
        <v>1.86673</v>
      </c>
      <c r="FL178">
        <v>1.86615</v>
      </c>
      <c r="FM178">
        <v>1.8660000000000001</v>
      </c>
      <c r="FN178">
        <v>1.86785</v>
      </c>
      <c r="FO178">
        <v>1.8702000000000001</v>
      </c>
      <c r="FP178">
        <v>1.8689100000000001</v>
      </c>
      <c r="FQ178">
        <v>1.8702700000000001</v>
      </c>
      <c r="FR178">
        <v>0</v>
      </c>
      <c r="FS178">
        <v>0</v>
      </c>
      <c r="FT178">
        <v>0</v>
      </c>
      <c r="FU178">
        <v>0</v>
      </c>
      <c r="FV178" t="s">
        <v>358</v>
      </c>
      <c r="FW178" t="s">
        <v>359</v>
      </c>
      <c r="FX178" t="s">
        <v>360</v>
      </c>
      <c r="FY178" t="s">
        <v>360</v>
      </c>
      <c r="FZ178" t="s">
        <v>360</v>
      </c>
      <c r="GA178" t="s">
        <v>360</v>
      </c>
      <c r="GB178">
        <v>0</v>
      </c>
      <c r="GC178">
        <v>100</v>
      </c>
      <c r="GD178">
        <v>100</v>
      </c>
      <c r="GE178">
        <v>-2.3330000000000002</v>
      </c>
      <c r="GF178">
        <v>-9.8199999999999996E-2</v>
      </c>
      <c r="GG178">
        <v>-1.416173661898785</v>
      </c>
      <c r="GH178">
        <v>-6.7673973195194002E-4</v>
      </c>
      <c r="GI178">
        <v>-1.250690455310944E-6</v>
      </c>
      <c r="GJ178">
        <v>3.8565111497720912E-10</v>
      </c>
      <c r="GK178">
        <v>-0.26405555660328678</v>
      </c>
      <c r="GL178">
        <v>-8.0097668062306809E-3</v>
      </c>
      <c r="GM178">
        <v>7.889985885015092E-4</v>
      </c>
      <c r="GN178">
        <v>-9.0450257093495313E-6</v>
      </c>
      <c r="GO178">
        <v>18</v>
      </c>
      <c r="GP178">
        <v>2288</v>
      </c>
      <c r="GQ178">
        <v>1</v>
      </c>
      <c r="GR178">
        <v>38</v>
      </c>
      <c r="GS178">
        <v>1732.3</v>
      </c>
      <c r="GT178">
        <v>1732.1</v>
      </c>
      <c r="GU178">
        <v>2.0861800000000001</v>
      </c>
      <c r="GV178">
        <v>2.2460900000000001</v>
      </c>
      <c r="GW178">
        <v>1.94702</v>
      </c>
      <c r="GX178">
        <v>2.7722199999999999</v>
      </c>
      <c r="GY178">
        <v>2.19482</v>
      </c>
      <c r="GZ178">
        <v>2.3803700000000001</v>
      </c>
      <c r="HA178">
        <v>45.261899999999997</v>
      </c>
      <c r="HB178">
        <v>13.2302</v>
      </c>
      <c r="HC178">
        <v>18</v>
      </c>
      <c r="HD178">
        <v>545.67999999999995</v>
      </c>
      <c r="HE178">
        <v>583.154</v>
      </c>
      <c r="HF178">
        <v>20.6785</v>
      </c>
      <c r="HG178">
        <v>36.4467</v>
      </c>
      <c r="HH178">
        <v>30.002400000000002</v>
      </c>
      <c r="HI178">
        <v>36.074300000000001</v>
      </c>
      <c r="HJ178">
        <v>35.932000000000002</v>
      </c>
      <c r="HK178">
        <v>41.875399999999999</v>
      </c>
      <c r="HL178">
        <v>22.813099999999999</v>
      </c>
      <c r="HM178">
        <v>0</v>
      </c>
      <c r="HN178">
        <v>20.620200000000001</v>
      </c>
      <c r="HO178">
        <v>754</v>
      </c>
      <c r="HP178">
        <v>19.234500000000001</v>
      </c>
      <c r="HQ178">
        <v>99.064800000000005</v>
      </c>
      <c r="HR178">
        <v>99.069900000000004</v>
      </c>
    </row>
    <row r="179" spans="1:226" x14ac:dyDescent="0.2">
      <c r="A179">
        <v>163</v>
      </c>
      <c r="B179">
        <v>1657567765.5999999</v>
      </c>
      <c r="C179">
        <v>2434.099999904633</v>
      </c>
      <c r="D179" t="s">
        <v>685</v>
      </c>
      <c r="E179" t="s">
        <v>686</v>
      </c>
      <c r="F179">
        <v>5</v>
      </c>
      <c r="G179" t="s">
        <v>598</v>
      </c>
      <c r="H179" t="s">
        <v>354</v>
      </c>
      <c r="I179">
        <v>1657567762.8</v>
      </c>
      <c r="J179">
        <f t="shared" si="68"/>
        <v>5.7725160670395858E-3</v>
      </c>
      <c r="K179">
        <f t="shared" si="69"/>
        <v>5.7725160670395859</v>
      </c>
      <c r="L179">
        <f t="shared" si="70"/>
        <v>25.661677994740089</v>
      </c>
      <c r="M179">
        <f t="shared" si="71"/>
        <v>684.97130000000004</v>
      </c>
      <c r="N179">
        <f t="shared" si="72"/>
        <v>469.61297538457359</v>
      </c>
      <c r="O179">
        <f t="shared" si="73"/>
        <v>34.573833883439207</v>
      </c>
      <c r="P179">
        <f t="shared" si="74"/>
        <v>50.428938684519444</v>
      </c>
      <c r="Q179">
        <f t="shared" si="75"/>
        <v>0.22489739741184464</v>
      </c>
      <c r="R179">
        <f t="shared" si="76"/>
        <v>2.4210157204486951</v>
      </c>
      <c r="S179">
        <f t="shared" si="77"/>
        <v>0.21390217181634119</v>
      </c>
      <c r="T179">
        <f t="shared" si="78"/>
        <v>0.1346319265193037</v>
      </c>
      <c r="U179">
        <f t="shared" si="79"/>
        <v>321.51137159999996</v>
      </c>
      <c r="V179">
        <f t="shared" si="80"/>
        <v>28.70246670513178</v>
      </c>
      <c r="W179">
        <f t="shared" si="81"/>
        <v>28.087129999999998</v>
      </c>
      <c r="X179">
        <f t="shared" si="82"/>
        <v>3.8141578742214151</v>
      </c>
      <c r="Y179">
        <f t="shared" si="83"/>
        <v>49.513050544725211</v>
      </c>
      <c r="Z179">
        <f t="shared" si="84"/>
        <v>1.9045069465193492</v>
      </c>
      <c r="AA179">
        <f t="shared" si="85"/>
        <v>3.8464746679241775</v>
      </c>
      <c r="AB179">
        <f t="shared" si="86"/>
        <v>1.9096509277020659</v>
      </c>
      <c r="AC179">
        <f t="shared" si="87"/>
        <v>-254.56795855644575</v>
      </c>
      <c r="AD179">
        <f t="shared" si="88"/>
        <v>18.912608750568715</v>
      </c>
      <c r="AE179">
        <f t="shared" si="89"/>
        <v>1.7055132987594968</v>
      </c>
      <c r="AF179">
        <f t="shared" si="90"/>
        <v>87.561535092882451</v>
      </c>
      <c r="AG179">
        <f t="shared" si="91"/>
        <v>41.435614440998428</v>
      </c>
      <c r="AH179">
        <f t="shared" si="92"/>
        <v>5.800869925501253</v>
      </c>
      <c r="AI179">
        <f t="shared" si="93"/>
        <v>25.661677994740089</v>
      </c>
      <c r="AJ179">
        <v>754.60802144854927</v>
      </c>
      <c r="AK179">
        <v>710.75376363636394</v>
      </c>
      <c r="AL179">
        <v>3.2951878479768371</v>
      </c>
      <c r="AM179">
        <v>64.447417224684315</v>
      </c>
      <c r="AN179">
        <f t="shared" si="94"/>
        <v>5.7725160670395859</v>
      </c>
      <c r="AO179">
        <v>19.069104348902702</v>
      </c>
      <c r="AP179">
        <v>25.85427151515151</v>
      </c>
      <c r="AQ179">
        <v>-8.2057638179275569E-3</v>
      </c>
      <c r="AR179">
        <v>77.815107415045375</v>
      </c>
      <c r="AS179">
        <v>0</v>
      </c>
      <c r="AT179">
        <v>0</v>
      </c>
      <c r="AU179">
        <f t="shared" si="95"/>
        <v>1</v>
      </c>
      <c r="AV179">
        <f t="shared" si="96"/>
        <v>0</v>
      </c>
      <c r="AW179">
        <f t="shared" si="97"/>
        <v>38664.382113947191</v>
      </c>
      <c r="AX179">
        <f t="shared" si="98"/>
        <v>1999.971</v>
      </c>
      <c r="AY179">
        <f t="shared" si="99"/>
        <v>1681.1756399999999</v>
      </c>
      <c r="AZ179">
        <f t="shared" si="100"/>
        <v>0.84060000870012608</v>
      </c>
      <c r="BA179">
        <f t="shared" si="101"/>
        <v>0.16075801679124346</v>
      </c>
      <c r="BB179">
        <v>6</v>
      </c>
      <c r="BC179">
        <v>0.5</v>
      </c>
      <c r="BD179" t="s">
        <v>355</v>
      </c>
      <c r="BE179">
        <v>2</v>
      </c>
      <c r="BF179" t="b">
        <v>1</v>
      </c>
      <c r="BG179">
        <v>1657567762.8</v>
      </c>
      <c r="BH179">
        <v>684.97130000000004</v>
      </c>
      <c r="BI179">
        <v>739.46029999999996</v>
      </c>
      <c r="BJ179">
        <v>25.86873000000001</v>
      </c>
      <c r="BK179">
        <v>19.087990000000001</v>
      </c>
      <c r="BL179">
        <v>687.31830000000002</v>
      </c>
      <c r="BM179">
        <v>25.96715</v>
      </c>
      <c r="BN179">
        <v>500.017</v>
      </c>
      <c r="BO179">
        <v>73.521929999999998</v>
      </c>
      <c r="BP179">
        <v>0.10004319</v>
      </c>
      <c r="BQ179">
        <v>28.232030000000002</v>
      </c>
      <c r="BR179">
        <v>28.087129999999998</v>
      </c>
      <c r="BS179">
        <v>999.9</v>
      </c>
      <c r="BT179">
        <v>0</v>
      </c>
      <c r="BU179">
        <v>0</v>
      </c>
      <c r="BV179">
        <v>9985.7489999999998</v>
      </c>
      <c r="BW179">
        <v>0</v>
      </c>
      <c r="BX179">
        <v>2114.9050000000002</v>
      </c>
      <c r="BY179">
        <v>-54.488819999999997</v>
      </c>
      <c r="BZ179">
        <v>703.16120000000001</v>
      </c>
      <c r="CA179">
        <v>753.84979999999996</v>
      </c>
      <c r="CB179">
        <v>6.7807630000000003</v>
      </c>
      <c r="CC179">
        <v>739.46029999999996</v>
      </c>
      <c r="CD179">
        <v>19.087990000000001</v>
      </c>
      <c r="CE179">
        <v>1.9019219999999999</v>
      </c>
      <c r="CF179">
        <v>1.4033869999999999</v>
      </c>
      <c r="CG179">
        <v>16.650600000000001</v>
      </c>
      <c r="CH179">
        <v>11.954230000000001</v>
      </c>
      <c r="CI179">
        <v>1999.971</v>
      </c>
      <c r="CJ179">
        <v>0.97999799999999992</v>
      </c>
      <c r="CK179">
        <v>2.0001999999999999E-2</v>
      </c>
      <c r="CL179">
        <v>0</v>
      </c>
      <c r="CM179">
        <v>2.1173799999999998</v>
      </c>
      <c r="CN179">
        <v>0</v>
      </c>
      <c r="CO179">
        <v>19687.22</v>
      </c>
      <c r="CP179">
        <v>16749.21</v>
      </c>
      <c r="CQ179">
        <v>45.731099999999998</v>
      </c>
      <c r="CR179">
        <v>48.25</v>
      </c>
      <c r="CS179">
        <v>46.125</v>
      </c>
      <c r="CT179">
        <v>46.8309</v>
      </c>
      <c r="CU179">
        <v>44.5809</v>
      </c>
      <c r="CV179">
        <v>1959.971</v>
      </c>
      <c r="CW179">
        <v>40</v>
      </c>
      <c r="CX179">
        <v>0</v>
      </c>
      <c r="CY179">
        <v>1657567765.8</v>
      </c>
      <c r="CZ179">
        <v>0</v>
      </c>
      <c r="DA179">
        <v>0</v>
      </c>
      <c r="DB179" t="s">
        <v>356</v>
      </c>
      <c r="DC179">
        <v>1657463822.5999999</v>
      </c>
      <c r="DD179">
        <v>1657463835.0999999</v>
      </c>
      <c r="DE179">
        <v>0</v>
      </c>
      <c r="DF179">
        <v>-2.657</v>
      </c>
      <c r="DG179">
        <v>-13.192</v>
      </c>
      <c r="DH179">
        <v>-3.9239999999999999</v>
      </c>
      <c r="DI179">
        <v>-0.217</v>
      </c>
      <c r="DJ179">
        <v>376</v>
      </c>
      <c r="DK179">
        <v>3</v>
      </c>
      <c r="DL179">
        <v>0.48</v>
      </c>
      <c r="DM179">
        <v>0.03</v>
      </c>
      <c r="DN179">
        <v>-53.677077500000003</v>
      </c>
      <c r="DO179">
        <v>-6.6841564727953893</v>
      </c>
      <c r="DP179">
        <v>0.64541460801855921</v>
      </c>
      <c r="DQ179">
        <v>0</v>
      </c>
      <c r="DR179">
        <v>6.9164099999999991</v>
      </c>
      <c r="DS179">
        <v>-1.0608184615384739</v>
      </c>
      <c r="DT179">
        <v>0.1027983328901787</v>
      </c>
      <c r="DU179">
        <v>0</v>
      </c>
      <c r="DV179">
        <v>0</v>
      </c>
      <c r="DW179">
        <v>2</v>
      </c>
      <c r="DX179" t="s">
        <v>363</v>
      </c>
      <c r="DY179">
        <v>2.9707499999999998</v>
      </c>
      <c r="DZ179">
        <v>2.7155999999999998</v>
      </c>
      <c r="EA179">
        <v>0.109088</v>
      </c>
      <c r="EB179">
        <v>0.11351799999999999</v>
      </c>
      <c r="EC179">
        <v>9.0950900000000001E-2</v>
      </c>
      <c r="ED179">
        <v>7.2153900000000007E-2</v>
      </c>
      <c r="EE179">
        <v>27707.4</v>
      </c>
      <c r="EF179">
        <v>27720.3</v>
      </c>
      <c r="EG179">
        <v>28966.6</v>
      </c>
      <c r="EH179">
        <v>28962.7</v>
      </c>
      <c r="EI179">
        <v>34907.5</v>
      </c>
      <c r="EJ179">
        <v>35690.800000000003</v>
      </c>
      <c r="EK179">
        <v>40805.199999999997</v>
      </c>
      <c r="EL179">
        <v>41232.9</v>
      </c>
      <c r="EM179">
        <v>1.8773</v>
      </c>
      <c r="EN179">
        <v>1.9945999999999999</v>
      </c>
      <c r="EO179">
        <v>2.1636499999999999E-2</v>
      </c>
      <c r="EP179">
        <v>0</v>
      </c>
      <c r="EQ179">
        <v>27.732399999999998</v>
      </c>
      <c r="ER179">
        <v>999.9</v>
      </c>
      <c r="ES179">
        <v>25.3</v>
      </c>
      <c r="ET179">
        <v>41.1</v>
      </c>
      <c r="EU179">
        <v>27.046900000000001</v>
      </c>
      <c r="EV179">
        <v>61.794199999999996</v>
      </c>
      <c r="EW179">
        <v>25.072099999999999</v>
      </c>
      <c r="EX179">
        <v>2</v>
      </c>
      <c r="EY179">
        <v>0.79391999999999996</v>
      </c>
      <c r="EZ179">
        <v>8.4654699999999998</v>
      </c>
      <c r="FA179">
        <v>20.178100000000001</v>
      </c>
      <c r="FB179">
        <v>5.2183400000000004</v>
      </c>
      <c r="FC179">
        <v>12.0159</v>
      </c>
      <c r="FD179">
        <v>4.9870000000000001</v>
      </c>
      <c r="FE179">
        <v>3.2876500000000002</v>
      </c>
      <c r="FF179">
        <v>9677.7000000000007</v>
      </c>
      <c r="FG179">
        <v>9999</v>
      </c>
      <c r="FH179">
        <v>9999</v>
      </c>
      <c r="FI179">
        <v>143.80000000000001</v>
      </c>
      <c r="FJ179">
        <v>1.86768</v>
      </c>
      <c r="FK179">
        <v>1.8667199999999999</v>
      </c>
      <c r="FL179">
        <v>1.86615</v>
      </c>
      <c r="FM179">
        <v>1.8660000000000001</v>
      </c>
      <c r="FN179">
        <v>1.86785</v>
      </c>
      <c r="FO179">
        <v>1.87018</v>
      </c>
      <c r="FP179">
        <v>1.8689</v>
      </c>
      <c r="FQ179">
        <v>1.8702700000000001</v>
      </c>
      <c r="FR179">
        <v>0</v>
      </c>
      <c r="FS179">
        <v>0</v>
      </c>
      <c r="FT179">
        <v>0</v>
      </c>
      <c r="FU179">
        <v>0</v>
      </c>
      <c r="FV179" t="s">
        <v>358</v>
      </c>
      <c r="FW179" t="s">
        <v>359</v>
      </c>
      <c r="FX179" t="s">
        <v>360</v>
      </c>
      <c r="FY179" t="s">
        <v>360</v>
      </c>
      <c r="FZ179" t="s">
        <v>360</v>
      </c>
      <c r="GA179" t="s">
        <v>360</v>
      </c>
      <c r="GB179">
        <v>0</v>
      </c>
      <c r="GC179">
        <v>100</v>
      </c>
      <c r="GD179">
        <v>100</v>
      </c>
      <c r="GE179">
        <v>-2.3639999999999999</v>
      </c>
      <c r="GF179">
        <v>-9.8599999999999993E-2</v>
      </c>
      <c r="GG179">
        <v>-1.416173661898785</v>
      </c>
      <c r="GH179">
        <v>-6.7673973195194002E-4</v>
      </c>
      <c r="GI179">
        <v>-1.250690455310944E-6</v>
      </c>
      <c r="GJ179">
        <v>3.8565111497720912E-10</v>
      </c>
      <c r="GK179">
        <v>-0.26405555660328678</v>
      </c>
      <c r="GL179">
        <v>-8.0097668062306809E-3</v>
      </c>
      <c r="GM179">
        <v>7.889985885015092E-4</v>
      </c>
      <c r="GN179">
        <v>-9.0450257093495313E-6</v>
      </c>
      <c r="GO179">
        <v>18</v>
      </c>
      <c r="GP179">
        <v>2288</v>
      </c>
      <c r="GQ179">
        <v>1</v>
      </c>
      <c r="GR179">
        <v>38</v>
      </c>
      <c r="GS179">
        <v>1732.4</v>
      </c>
      <c r="GT179">
        <v>1732.2</v>
      </c>
      <c r="GU179">
        <v>2.1215799999999998</v>
      </c>
      <c r="GV179">
        <v>2.2424300000000001</v>
      </c>
      <c r="GW179">
        <v>1.94702</v>
      </c>
      <c r="GX179">
        <v>2.7709999999999999</v>
      </c>
      <c r="GY179">
        <v>2.19482</v>
      </c>
      <c r="GZ179">
        <v>2.3803700000000001</v>
      </c>
      <c r="HA179">
        <v>45.261899999999997</v>
      </c>
      <c r="HB179">
        <v>13.2302</v>
      </c>
      <c r="HC179">
        <v>18</v>
      </c>
      <c r="HD179">
        <v>545.29899999999998</v>
      </c>
      <c r="HE179">
        <v>583.40200000000004</v>
      </c>
      <c r="HF179">
        <v>20.610600000000002</v>
      </c>
      <c r="HG179">
        <v>36.4679</v>
      </c>
      <c r="HH179">
        <v>30.002500000000001</v>
      </c>
      <c r="HI179">
        <v>36.093899999999998</v>
      </c>
      <c r="HJ179">
        <v>35.950899999999997</v>
      </c>
      <c r="HK179">
        <v>42.646900000000002</v>
      </c>
      <c r="HL179">
        <v>22.5382</v>
      </c>
      <c r="HM179">
        <v>0</v>
      </c>
      <c r="HN179">
        <v>20.533100000000001</v>
      </c>
      <c r="HO179">
        <v>774.03499999999997</v>
      </c>
      <c r="HP179">
        <v>19.334599999999998</v>
      </c>
      <c r="HQ179">
        <v>99.061199999999999</v>
      </c>
      <c r="HR179">
        <v>99.066500000000005</v>
      </c>
    </row>
    <row r="180" spans="1:226" x14ac:dyDescent="0.2">
      <c r="A180">
        <v>164</v>
      </c>
      <c r="B180">
        <v>1657567770.5999999</v>
      </c>
      <c r="C180">
        <v>2439.099999904633</v>
      </c>
      <c r="D180" t="s">
        <v>687</v>
      </c>
      <c r="E180" t="s">
        <v>688</v>
      </c>
      <c r="F180">
        <v>5</v>
      </c>
      <c r="G180" t="s">
        <v>598</v>
      </c>
      <c r="H180" t="s">
        <v>354</v>
      </c>
      <c r="I180">
        <v>1657567768.0999999</v>
      </c>
      <c r="J180">
        <f t="shared" si="68"/>
        <v>5.6813096793959733E-3</v>
      </c>
      <c r="K180">
        <f t="shared" si="69"/>
        <v>5.681309679395973</v>
      </c>
      <c r="L180">
        <f t="shared" si="70"/>
        <v>25.691889290299436</v>
      </c>
      <c r="M180">
        <f t="shared" si="71"/>
        <v>702.20455555555554</v>
      </c>
      <c r="N180">
        <f t="shared" si="72"/>
        <v>482.51571830154717</v>
      </c>
      <c r="O180">
        <f t="shared" si="73"/>
        <v>35.523179533378425</v>
      </c>
      <c r="P180">
        <f t="shared" si="74"/>
        <v>51.696841263453244</v>
      </c>
      <c r="Q180">
        <f t="shared" si="75"/>
        <v>0.22076825687725846</v>
      </c>
      <c r="R180">
        <f t="shared" si="76"/>
        <v>2.4225278568615982</v>
      </c>
      <c r="S180">
        <f t="shared" si="77"/>
        <v>0.21016912217501968</v>
      </c>
      <c r="T180">
        <f t="shared" si="78"/>
        <v>0.13226557631748659</v>
      </c>
      <c r="U180">
        <f t="shared" si="79"/>
        <v>321.50589200000002</v>
      </c>
      <c r="V180">
        <f t="shared" si="80"/>
        <v>28.724191881489869</v>
      </c>
      <c r="W180">
        <f t="shared" si="81"/>
        <v>28.091200000000001</v>
      </c>
      <c r="X180">
        <f t="shared" si="82"/>
        <v>3.8150623556212691</v>
      </c>
      <c r="Y180">
        <f t="shared" si="83"/>
        <v>49.471348752293473</v>
      </c>
      <c r="Z180">
        <f t="shared" si="84"/>
        <v>1.9022143169060852</v>
      </c>
      <c r="AA180">
        <f t="shared" si="85"/>
        <v>3.8450827901026234</v>
      </c>
      <c r="AB180">
        <f t="shared" si="86"/>
        <v>1.9128480387151838</v>
      </c>
      <c r="AC180">
        <f t="shared" si="87"/>
        <v>-250.54575686136243</v>
      </c>
      <c r="AD180">
        <f t="shared" si="88"/>
        <v>17.580658264873854</v>
      </c>
      <c r="AE180">
        <f t="shared" si="89"/>
        <v>1.5843932444912636</v>
      </c>
      <c r="AF180">
        <f t="shared" si="90"/>
        <v>90.125186648002682</v>
      </c>
      <c r="AG180">
        <f t="shared" si="91"/>
        <v>41.931541230603393</v>
      </c>
      <c r="AH180">
        <f t="shared" si="92"/>
        <v>5.6968172646503143</v>
      </c>
      <c r="AI180">
        <f t="shared" si="93"/>
        <v>25.691889290299436</v>
      </c>
      <c r="AJ180">
        <v>771.88626569349378</v>
      </c>
      <c r="AK180">
        <v>727.61730909090886</v>
      </c>
      <c r="AL180">
        <v>3.3938908109942738</v>
      </c>
      <c r="AM180">
        <v>64.447417224684315</v>
      </c>
      <c r="AN180">
        <f t="shared" si="94"/>
        <v>5.681309679395973</v>
      </c>
      <c r="AO180">
        <v>19.157381565724322</v>
      </c>
      <c r="AP180">
        <v>25.822978787878789</v>
      </c>
      <c r="AQ180">
        <v>-5.2728443284787664E-3</v>
      </c>
      <c r="AR180">
        <v>77.815107415045375</v>
      </c>
      <c r="AS180">
        <v>0</v>
      </c>
      <c r="AT180">
        <v>0</v>
      </c>
      <c r="AU180">
        <f t="shared" si="95"/>
        <v>1</v>
      </c>
      <c r="AV180">
        <f t="shared" si="96"/>
        <v>0</v>
      </c>
      <c r="AW180">
        <f t="shared" si="97"/>
        <v>38702.039544215368</v>
      </c>
      <c r="AX180">
        <f t="shared" si="98"/>
        <v>1999.936666666667</v>
      </c>
      <c r="AY180">
        <f t="shared" si="99"/>
        <v>1681.1468000000002</v>
      </c>
      <c r="AZ180">
        <f t="shared" si="100"/>
        <v>0.84060001900060166</v>
      </c>
      <c r="BA180">
        <f t="shared" si="101"/>
        <v>0.16075803667116123</v>
      </c>
      <c r="BB180">
        <v>6</v>
      </c>
      <c r="BC180">
        <v>0.5</v>
      </c>
      <c r="BD180" t="s">
        <v>355</v>
      </c>
      <c r="BE180">
        <v>2</v>
      </c>
      <c r="BF180" t="b">
        <v>1</v>
      </c>
      <c r="BG180">
        <v>1657567768.0999999</v>
      </c>
      <c r="BH180">
        <v>702.20455555555554</v>
      </c>
      <c r="BI180">
        <v>757.3227777777779</v>
      </c>
      <c r="BJ180">
        <v>25.838011111111111</v>
      </c>
      <c r="BK180">
        <v>19.178466666666669</v>
      </c>
      <c r="BL180">
        <v>704.58355555555556</v>
      </c>
      <c r="BM180">
        <v>25.93686666666666</v>
      </c>
      <c r="BN180">
        <v>500.00022222222219</v>
      </c>
      <c r="BO180">
        <v>73.520822222222208</v>
      </c>
      <c r="BP180">
        <v>9.9949466666666653E-2</v>
      </c>
      <c r="BQ180">
        <v>28.22581111111111</v>
      </c>
      <c r="BR180">
        <v>28.091200000000001</v>
      </c>
      <c r="BS180">
        <v>999.90000000000009</v>
      </c>
      <c r="BT180">
        <v>0</v>
      </c>
      <c r="BU180">
        <v>0</v>
      </c>
      <c r="BV180">
        <v>9995.8288888888874</v>
      </c>
      <c r="BW180">
        <v>0</v>
      </c>
      <c r="BX180">
        <v>2145.9555555555548</v>
      </c>
      <c r="BY180">
        <v>-55.118366666666667</v>
      </c>
      <c r="BZ180">
        <v>720.82933333333335</v>
      </c>
      <c r="CA180">
        <v>772.13133333333326</v>
      </c>
      <c r="CB180">
        <v>6.6595599999999999</v>
      </c>
      <c r="CC180">
        <v>757.3227777777779</v>
      </c>
      <c r="CD180">
        <v>19.178466666666669</v>
      </c>
      <c r="CE180">
        <v>1.899631111111111</v>
      </c>
      <c r="CF180">
        <v>1.410014444444444</v>
      </c>
      <c r="CG180">
        <v>16.631677777777771</v>
      </c>
      <c r="CH180">
        <v>12.025755555555561</v>
      </c>
      <c r="CI180">
        <v>1999.936666666667</v>
      </c>
      <c r="CJ180">
        <v>0.97999799999999992</v>
      </c>
      <c r="CK180">
        <v>2.0001999999999999E-2</v>
      </c>
      <c r="CL180">
        <v>0</v>
      </c>
      <c r="CM180">
        <v>2.1807555555555549</v>
      </c>
      <c r="CN180">
        <v>0</v>
      </c>
      <c r="CO180">
        <v>19762.85555555555</v>
      </c>
      <c r="CP180">
        <v>16748.92222222222</v>
      </c>
      <c r="CQ180">
        <v>45.75</v>
      </c>
      <c r="CR180">
        <v>48.270666666666671</v>
      </c>
      <c r="CS180">
        <v>46.125</v>
      </c>
      <c r="CT180">
        <v>46.875</v>
      </c>
      <c r="CU180">
        <v>44.610999999999997</v>
      </c>
      <c r="CV180">
        <v>1959.936666666667</v>
      </c>
      <c r="CW180">
        <v>40</v>
      </c>
      <c r="CX180">
        <v>0</v>
      </c>
      <c r="CY180">
        <v>1657567771.2</v>
      </c>
      <c r="CZ180">
        <v>0</v>
      </c>
      <c r="DA180">
        <v>0</v>
      </c>
      <c r="DB180" t="s">
        <v>356</v>
      </c>
      <c r="DC180">
        <v>1657463822.5999999</v>
      </c>
      <c r="DD180">
        <v>1657463835.0999999</v>
      </c>
      <c r="DE180">
        <v>0</v>
      </c>
      <c r="DF180">
        <v>-2.657</v>
      </c>
      <c r="DG180">
        <v>-13.192</v>
      </c>
      <c r="DH180">
        <v>-3.9239999999999999</v>
      </c>
      <c r="DI180">
        <v>-0.217</v>
      </c>
      <c r="DJ180">
        <v>376</v>
      </c>
      <c r="DK180">
        <v>3</v>
      </c>
      <c r="DL180">
        <v>0.48</v>
      </c>
      <c r="DM180">
        <v>0.03</v>
      </c>
      <c r="DN180">
        <v>-54.129489999999997</v>
      </c>
      <c r="DO180">
        <v>-6.8833575984988409</v>
      </c>
      <c r="DP180">
        <v>0.66455039605736443</v>
      </c>
      <c r="DQ180">
        <v>0</v>
      </c>
      <c r="DR180">
        <v>6.8422092500000007</v>
      </c>
      <c r="DS180">
        <v>-1.187443339587261</v>
      </c>
      <c r="DT180">
        <v>0.11458554231201031</v>
      </c>
      <c r="DU180">
        <v>0</v>
      </c>
      <c r="DV180">
        <v>0</v>
      </c>
      <c r="DW180">
        <v>2</v>
      </c>
      <c r="DX180" t="s">
        <v>363</v>
      </c>
      <c r="DY180">
        <v>2.97065</v>
      </c>
      <c r="DZ180">
        <v>2.71543</v>
      </c>
      <c r="EA180">
        <v>0.11086</v>
      </c>
      <c r="EB180">
        <v>0.115248</v>
      </c>
      <c r="EC180">
        <v>9.0868900000000002E-2</v>
      </c>
      <c r="ED180">
        <v>7.2378499999999998E-2</v>
      </c>
      <c r="EE180">
        <v>27651.599999999999</v>
      </c>
      <c r="EF180">
        <v>27665.200000000001</v>
      </c>
      <c r="EG180">
        <v>28966.2</v>
      </c>
      <c r="EH180">
        <v>28961.9</v>
      </c>
      <c r="EI180">
        <v>34910</v>
      </c>
      <c r="EJ180">
        <v>35680.9</v>
      </c>
      <c r="EK180">
        <v>40804.400000000001</v>
      </c>
      <c r="EL180">
        <v>41231.5</v>
      </c>
      <c r="EM180">
        <v>1.87713</v>
      </c>
      <c r="EN180">
        <v>1.99472</v>
      </c>
      <c r="EO180">
        <v>2.1610399999999998E-2</v>
      </c>
      <c r="EP180">
        <v>0</v>
      </c>
      <c r="EQ180">
        <v>27.738299999999999</v>
      </c>
      <c r="ER180">
        <v>999.9</v>
      </c>
      <c r="ES180">
        <v>25.3</v>
      </c>
      <c r="ET180">
        <v>41.1</v>
      </c>
      <c r="EU180">
        <v>27.048500000000001</v>
      </c>
      <c r="EV180">
        <v>61.7742</v>
      </c>
      <c r="EW180">
        <v>25.092099999999999</v>
      </c>
      <c r="EX180">
        <v>2</v>
      </c>
      <c r="EY180">
        <v>0.79699399999999998</v>
      </c>
      <c r="EZ180">
        <v>8.7028300000000005</v>
      </c>
      <c r="FA180">
        <v>20.166699999999999</v>
      </c>
      <c r="FB180">
        <v>5.2189399999999999</v>
      </c>
      <c r="FC180">
        <v>12.0162</v>
      </c>
      <c r="FD180">
        <v>4.9874000000000001</v>
      </c>
      <c r="FE180">
        <v>3.2876500000000002</v>
      </c>
      <c r="FF180">
        <v>9677.9</v>
      </c>
      <c r="FG180">
        <v>9999</v>
      </c>
      <c r="FH180">
        <v>9999</v>
      </c>
      <c r="FI180">
        <v>143.80000000000001</v>
      </c>
      <c r="FJ180">
        <v>1.8676900000000001</v>
      </c>
      <c r="FK180">
        <v>1.8667499999999999</v>
      </c>
      <c r="FL180">
        <v>1.86615</v>
      </c>
      <c r="FM180">
        <v>1.8660000000000001</v>
      </c>
      <c r="FN180">
        <v>1.8678600000000001</v>
      </c>
      <c r="FO180">
        <v>1.8702399999999999</v>
      </c>
      <c r="FP180">
        <v>1.8689</v>
      </c>
      <c r="FQ180">
        <v>1.8702700000000001</v>
      </c>
      <c r="FR180">
        <v>0</v>
      </c>
      <c r="FS180">
        <v>0</v>
      </c>
      <c r="FT180">
        <v>0</v>
      </c>
      <c r="FU180">
        <v>0</v>
      </c>
      <c r="FV180" t="s">
        <v>358</v>
      </c>
      <c r="FW180" t="s">
        <v>359</v>
      </c>
      <c r="FX180" t="s">
        <v>360</v>
      </c>
      <c r="FY180" t="s">
        <v>360</v>
      </c>
      <c r="FZ180" t="s">
        <v>360</v>
      </c>
      <c r="GA180" t="s">
        <v>360</v>
      </c>
      <c r="GB180">
        <v>0</v>
      </c>
      <c r="GC180">
        <v>100</v>
      </c>
      <c r="GD180">
        <v>100</v>
      </c>
      <c r="GE180">
        <v>-2.395</v>
      </c>
      <c r="GF180">
        <v>-9.9099999999999994E-2</v>
      </c>
      <c r="GG180">
        <v>-1.416173661898785</v>
      </c>
      <c r="GH180">
        <v>-6.7673973195194002E-4</v>
      </c>
      <c r="GI180">
        <v>-1.250690455310944E-6</v>
      </c>
      <c r="GJ180">
        <v>3.8565111497720912E-10</v>
      </c>
      <c r="GK180">
        <v>-0.26405555660328678</v>
      </c>
      <c r="GL180">
        <v>-8.0097668062306809E-3</v>
      </c>
      <c r="GM180">
        <v>7.889985885015092E-4</v>
      </c>
      <c r="GN180">
        <v>-9.0450257093495313E-6</v>
      </c>
      <c r="GO180">
        <v>18</v>
      </c>
      <c r="GP180">
        <v>2288</v>
      </c>
      <c r="GQ180">
        <v>1</v>
      </c>
      <c r="GR180">
        <v>38</v>
      </c>
      <c r="GS180">
        <v>1732.5</v>
      </c>
      <c r="GT180">
        <v>1732.3</v>
      </c>
      <c r="GU180">
        <v>2.1594199999999999</v>
      </c>
      <c r="GV180">
        <v>2.2424300000000001</v>
      </c>
      <c r="GW180">
        <v>1.94702</v>
      </c>
      <c r="GX180">
        <v>2.7722199999999999</v>
      </c>
      <c r="GY180">
        <v>2.19482</v>
      </c>
      <c r="GZ180">
        <v>2.4072300000000002</v>
      </c>
      <c r="HA180">
        <v>45.290399999999998</v>
      </c>
      <c r="HB180">
        <v>13.2127</v>
      </c>
      <c r="HC180">
        <v>18</v>
      </c>
      <c r="HD180">
        <v>545.33399999999995</v>
      </c>
      <c r="HE180">
        <v>583.66999999999996</v>
      </c>
      <c r="HF180">
        <v>20.526299999999999</v>
      </c>
      <c r="HG180">
        <v>36.489199999999997</v>
      </c>
      <c r="HH180">
        <v>30.002800000000001</v>
      </c>
      <c r="HI180">
        <v>36.113900000000001</v>
      </c>
      <c r="HJ180">
        <v>35.969900000000003</v>
      </c>
      <c r="HK180">
        <v>43.344900000000003</v>
      </c>
      <c r="HL180">
        <v>21.930399999999999</v>
      </c>
      <c r="HM180">
        <v>0</v>
      </c>
      <c r="HN180">
        <v>20.445599999999999</v>
      </c>
      <c r="HO180">
        <v>787.39200000000005</v>
      </c>
      <c r="HP180">
        <v>19.4452</v>
      </c>
      <c r="HQ180">
        <v>99.0595</v>
      </c>
      <c r="HR180">
        <v>99.063400000000001</v>
      </c>
    </row>
    <row r="181" spans="1:226" x14ac:dyDescent="0.2">
      <c r="A181">
        <v>165</v>
      </c>
      <c r="B181">
        <v>1657567775.5999999</v>
      </c>
      <c r="C181">
        <v>2444.099999904633</v>
      </c>
      <c r="D181" t="s">
        <v>689</v>
      </c>
      <c r="E181" t="s">
        <v>690</v>
      </c>
      <c r="F181">
        <v>5</v>
      </c>
      <c r="G181" t="s">
        <v>598</v>
      </c>
      <c r="H181" t="s">
        <v>354</v>
      </c>
      <c r="I181">
        <v>1657567772.8</v>
      </c>
      <c r="J181">
        <f t="shared" si="68"/>
        <v>5.5703009573306907E-3</v>
      </c>
      <c r="K181">
        <f t="shared" si="69"/>
        <v>5.5703009573306907</v>
      </c>
      <c r="L181">
        <f t="shared" si="70"/>
        <v>26.070683570283936</v>
      </c>
      <c r="M181">
        <f t="shared" si="71"/>
        <v>717.66589999999997</v>
      </c>
      <c r="N181">
        <f t="shared" si="72"/>
        <v>490.35340295463095</v>
      </c>
      <c r="O181">
        <f t="shared" si="73"/>
        <v>36.100099277681743</v>
      </c>
      <c r="P181">
        <f t="shared" si="74"/>
        <v>52.834975921649495</v>
      </c>
      <c r="Q181">
        <f t="shared" si="75"/>
        <v>0.21594517689290807</v>
      </c>
      <c r="R181">
        <f t="shared" si="76"/>
        <v>2.4222625780449771</v>
      </c>
      <c r="S181">
        <f t="shared" si="77"/>
        <v>0.2057915997592453</v>
      </c>
      <c r="T181">
        <f t="shared" si="78"/>
        <v>0.12949221663017527</v>
      </c>
      <c r="U181">
        <f t="shared" si="79"/>
        <v>321.5195253</v>
      </c>
      <c r="V181">
        <f t="shared" si="80"/>
        <v>28.757463507854496</v>
      </c>
      <c r="W181">
        <f t="shared" si="81"/>
        <v>28.09235</v>
      </c>
      <c r="X181">
        <f t="shared" si="82"/>
        <v>3.8153179555217234</v>
      </c>
      <c r="Y181">
        <f t="shared" si="83"/>
        <v>49.415543652987679</v>
      </c>
      <c r="Z181">
        <f t="shared" si="84"/>
        <v>1.8999291132671141</v>
      </c>
      <c r="AA181">
        <f t="shared" si="85"/>
        <v>3.8448005886751866</v>
      </c>
      <c r="AB181">
        <f t="shared" si="86"/>
        <v>1.9153888422546093</v>
      </c>
      <c r="AC181">
        <f t="shared" si="87"/>
        <v>-245.65027221828345</v>
      </c>
      <c r="AD181">
        <f t="shared" si="88"/>
        <v>17.263868458219665</v>
      </c>
      <c r="AE181">
        <f t="shared" si="89"/>
        <v>1.5560132362347685</v>
      </c>
      <c r="AF181">
        <f t="shared" si="90"/>
        <v>94.689134776170988</v>
      </c>
      <c r="AG181">
        <f t="shared" si="91"/>
        <v>42.203696445980647</v>
      </c>
      <c r="AH181">
        <f t="shared" si="92"/>
        <v>5.5889203150369742</v>
      </c>
      <c r="AI181">
        <f t="shared" si="93"/>
        <v>26.070683570283936</v>
      </c>
      <c r="AJ181">
        <v>789.09251381895115</v>
      </c>
      <c r="AK181">
        <v>744.43318787878786</v>
      </c>
      <c r="AL181">
        <v>3.3740245827271669</v>
      </c>
      <c r="AM181">
        <v>64.447417224684315</v>
      </c>
      <c r="AN181">
        <f t="shared" si="94"/>
        <v>5.5703009573306907</v>
      </c>
      <c r="AO181">
        <v>19.255619387271832</v>
      </c>
      <c r="AP181">
        <v>25.792207878787881</v>
      </c>
      <c r="AQ181">
        <v>-5.4277659189767282E-3</v>
      </c>
      <c r="AR181">
        <v>77.815107415045375</v>
      </c>
      <c r="AS181">
        <v>0</v>
      </c>
      <c r="AT181">
        <v>0</v>
      </c>
      <c r="AU181">
        <f t="shared" si="95"/>
        <v>1</v>
      </c>
      <c r="AV181">
        <f t="shared" si="96"/>
        <v>0</v>
      </c>
      <c r="AW181">
        <f t="shared" si="97"/>
        <v>38695.724681578395</v>
      </c>
      <c r="AX181">
        <f t="shared" si="98"/>
        <v>2000.021</v>
      </c>
      <c r="AY181">
        <f t="shared" si="99"/>
        <v>1681.2177300000001</v>
      </c>
      <c r="AZ181">
        <f t="shared" si="100"/>
        <v>0.84060003869959365</v>
      </c>
      <c r="BA181">
        <f t="shared" si="101"/>
        <v>0.16075807469021575</v>
      </c>
      <c r="BB181">
        <v>6</v>
      </c>
      <c r="BC181">
        <v>0.5</v>
      </c>
      <c r="BD181" t="s">
        <v>355</v>
      </c>
      <c r="BE181">
        <v>2</v>
      </c>
      <c r="BF181" t="b">
        <v>1</v>
      </c>
      <c r="BG181">
        <v>1657567772.8</v>
      </c>
      <c r="BH181">
        <v>717.66589999999997</v>
      </c>
      <c r="BI181">
        <v>773.12220000000002</v>
      </c>
      <c r="BJ181">
        <v>25.807040000000001</v>
      </c>
      <c r="BK181">
        <v>19.273569999999999</v>
      </c>
      <c r="BL181">
        <v>720.07420000000002</v>
      </c>
      <c r="BM181">
        <v>25.90635</v>
      </c>
      <c r="BN181">
        <v>500.01180000000011</v>
      </c>
      <c r="BO181">
        <v>73.520540000000011</v>
      </c>
      <c r="BP181">
        <v>0.10003459000000001</v>
      </c>
      <c r="BQ181">
        <v>28.224550000000001</v>
      </c>
      <c r="BR181">
        <v>28.09235</v>
      </c>
      <c r="BS181">
        <v>999.9</v>
      </c>
      <c r="BT181">
        <v>0</v>
      </c>
      <c r="BU181">
        <v>0</v>
      </c>
      <c r="BV181">
        <v>9994.125</v>
      </c>
      <c r="BW181">
        <v>0</v>
      </c>
      <c r="BX181">
        <v>2146.9369999999999</v>
      </c>
      <c r="BY181">
        <v>-55.456240000000001</v>
      </c>
      <c r="BZ181">
        <v>736.67750000000001</v>
      </c>
      <c r="CA181">
        <v>788.31600000000003</v>
      </c>
      <c r="CB181">
        <v>6.5334760000000003</v>
      </c>
      <c r="CC181">
        <v>773.12220000000002</v>
      </c>
      <c r="CD181">
        <v>19.273569999999999</v>
      </c>
      <c r="CE181">
        <v>1.8973500000000001</v>
      </c>
      <c r="CF181">
        <v>1.4170039999999999</v>
      </c>
      <c r="CG181">
        <v>16.612739999999999</v>
      </c>
      <c r="CH181">
        <v>12.1008</v>
      </c>
      <c r="CI181">
        <v>2000.021</v>
      </c>
      <c r="CJ181">
        <v>0.9799983000000001</v>
      </c>
      <c r="CK181">
        <v>2.0001700000000001E-2</v>
      </c>
      <c r="CL181">
        <v>0</v>
      </c>
      <c r="CM181">
        <v>2.2777799999999999</v>
      </c>
      <c r="CN181">
        <v>0</v>
      </c>
      <c r="CO181">
        <v>19821.79</v>
      </c>
      <c r="CP181">
        <v>16749.61</v>
      </c>
      <c r="CQ181">
        <v>45.768600000000013</v>
      </c>
      <c r="CR181">
        <v>48.311999999999998</v>
      </c>
      <c r="CS181">
        <v>46.155999999999999</v>
      </c>
      <c r="CT181">
        <v>46.875</v>
      </c>
      <c r="CU181">
        <v>44.625</v>
      </c>
      <c r="CV181">
        <v>1960.018</v>
      </c>
      <c r="CW181">
        <v>40.003</v>
      </c>
      <c r="CX181">
        <v>0</v>
      </c>
      <c r="CY181">
        <v>1657567776</v>
      </c>
      <c r="CZ181">
        <v>0</v>
      </c>
      <c r="DA181">
        <v>0</v>
      </c>
      <c r="DB181" t="s">
        <v>356</v>
      </c>
      <c r="DC181">
        <v>1657463822.5999999</v>
      </c>
      <c r="DD181">
        <v>1657463835.0999999</v>
      </c>
      <c r="DE181">
        <v>0</v>
      </c>
      <c r="DF181">
        <v>-2.657</v>
      </c>
      <c r="DG181">
        <v>-13.192</v>
      </c>
      <c r="DH181">
        <v>-3.9239999999999999</v>
      </c>
      <c r="DI181">
        <v>-0.217</v>
      </c>
      <c r="DJ181">
        <v>376</v>
      </c>
      <c r="DK181">
        <v>3</v>
      </c>
      <c r="DL181">
        <v>0.48</v>
      </c>
      <c r="DM181">
        <v>0.03</v>
      </c>
      <c r="DN181">
        <v>-54.687534146341463</v>
      </c>
      <c r="DO181">
        <v>-6.0894836236932894</v>
      </c>
      <c r="DP181">
        <v>0.60441397524227869</v>
      </c>
      <c r="DQ181">
        <v>0</v>
      </c>
      <c r="DR181">
        <v>6.728421951219512</v>
      </c>
      <c r="DS181">
        <v>-1.327854982578385</v>
      </c>
      <c r="DT181">
        <v>0.13165653947463701</v>
      </c>
      <c r="DU181">
        <v>0</v>
      </c>
      <c r="DV181">
        <v>0</v>
      </c>
      <c r="DW181">
        <v>2</v>
      </c>
      <c r="DX181" t="s">
        <v>363</v>
      </c>
      <c r="DY181">
        <v>2.9708100000000002</v>
      </c>
      <c r="DZ181">
        <v>2.7156500000000001</v>
      </c>
      <c r="EA181">
        <v>0.112611</v>
      </c>
      <c r="EB181">
        <v>0.116956</v>
      </c>
      <c r="EC181">
        <v>9.0788800000000003E-2</v>
      </c>
      <c r="ED181">
        <v>7.2666400000000006E-2</v>
      </c>
      <c r="EE181">
        <v>27596.2</v>
      </c>
      <c r="EF181">
        <v>27610.6</v>
      </c>
      <c r="EG181">
        <v>28965.4</v>
      </c>
      <c r="EH181">
        <v>28960.799999999999</v>
      </c>
      <c r="EI181">
        <v>34912.1</v>
      </c>
      <c r="EJ181">
        <v>35668.699999999997</v>
      </c>
      <c r="EK181">
        <v>40803.199999999997</v>
      </c>
      <c r="EL181">
        <v>41230.199999999997</v>
      </c>
      <c r="EM181">
        <v>1.8767799999999999</v>
      </c>
      <c r="EN181">
        <v>1.9944</v>
      </c>
      <c r="EO181">
        <v>2.1483700000000001E-2</v>
      </c>
      <c r="EP181">
        <v>0</v>
      </c>
      <c r="EQ181">
        <v>27.744199999999999</v>
      </c>
      <c r="ER181">
        <v>999.9</v>
      </c>
      <c r="ES181">
        <v>25.3</v>
      </c>
      <c r="ET181">
        <v>41.1</v>
      </c>
      <c r="EU181">
        <v>27.048400000000001</v>
      </c>
      <c r="EV181">
        <v>61.754199999999997</v>
      </c>
      <c r="EW181">
        <v>25.072099999999999</v>
      </c>
      <c r="EX181">
        <v>2</v>
      </c>
      <c r="EY181">
        <v>0.79974599999999996</v>
      </c>
      <c r="EZ181">
        <v>8.8602799999999995</v>
      </c>
      <c r="FA181">
        <v>20.158999999999999</v>
      </c>
      <c r="FB181">
        <v>5.2192400000000001</v>
      </c>
      <c r="FC181">
        <v>12.0168</v>
      </c>
      <c r="FD181">
        <v>4.9871999999999996</v>
      </c>
      <c r="FE181">
        <v>3.2876500000000002</v>
      </c>
      <c r="FF181">
        <v>9677.9</v>
      </c>
      <c r="FG181">
        <v>9999</v>
      </c>
      <c r="FH181">
        <v>9999</v>
      </c>
      <c r="FI181">
        <v>143.80000000000001</v>
      </c>
      <c r="FJ181">
        <v>1.8676900000000001</v>
      </c>
      <c r="FK181">
        <v>1.8667199999999999</v>
      </c>
      <c r="FL181">
        <v>1.86615</v>
      </c>
      <c r="FM181">
        <v>1.8660000000000001</v>
      </c>
      <c r="FN181">
        <v>1.86788</v>
      </c>
      <c r="FO181">
        <v>1.87025</v>
      </c>
      <c r="FP181">
        <v>1.8689</v>
      </c>
      <c r="FQ181">
        <v>1.8702700000000001</v>
      </c>
      <c r="FR181">
        <v>0</v>
      </c>
      <c r="FS181">
        <v>0</v>
      </c>
      <c r="FT181">
        <v>0</v>
      </c>
      <c r="FU181">
        <v>0</v>
      </c>
      <c r="FV181" t="s">
        <v>358</v>
      </c>
      <c r="FW181" t="s">
        <v>359</v>
      </c>
      <c r="FX181" t="s">
        <v>360</v>
      </c>
      <c r="FY181" t="s">
        <v>360</v>
      </c>
      <c r="FZ181" t="s">
        <v>360</v>
      </c>
      <c r="GA181" t="s">
        <v>360</v>
      </c>
      <c r="GB181">
        <v>0</v>
      </c>
      <c r="GC181">
        <v>100</v>
      </c>
      <c r="GD181">
        <v>100</v>
      </c>
      <c r="GE181">
        <v>-2.4249999999999998</v>
      </c>
      <c r="GF181">
        <v>-9.9599999999999994E-2</v>
      </c>
      <c r="GG181">
        <v>-1.416173661898785</v>
      </c>
      <c r="GH181">
        <v>-6.7673973195194002E-4</v>
      </c>
      <c r="GI181">
        <v>-1.250690455310944E-6</v>
      </c>
      <c r="GJ181">
        <v>3.8565111497720912E-10</v>
      </c>
      <c r="GK181">
        <v>-0.26405555660328678</v>
      </c>
      <c r="GL181">
        <v>-8.0097668062306809E-3</v>
      </c>
      <c r="GM181">
        <v>7.889985885015092E-4</v>
      </c>
      <c r="GN181">
        <v>-9.0450257093495313E-6</v>
      </c>
      <c r="GO181">
        <v>18</v>
      </c>
      <c r="GP181">
        <v>2288</v>
      </c>
      <c r="GQ181">
        <v>1</v>
      </c>
      <c r="GR181">
        <v>38</v>
      </c>
      <c r="GS181">
        <v>1732.5</v>
      </c>
      <c r="GT181">
        <v>1732.3</v>
      </c>
      <c r="GU181">
        <v>2.19482</v>
      </c>
      <c r="GV181">
        <v>2.2497600000000002</v>
      </c>
      <c r="GW181">
        <v>1.94702</v>
      </c>
      <c r="GX181">
        <v>2.7722199999999999</v>
      </c>
      <c r="GY181">
        <v>2.19482</v>
      </c>
      <c r="GZ181">
        <v>2.3706100000000001</v>
      </c>
      <c r="HA181">
        <v>45.318800000000003</v>
      </c>
      <c r="HB181">
        <v>13.1952</v>
      </c>
      <c r="HC181">
        <v>18</v>
      </c>
      <c r="HD181">
        <v>545.23699999999997</v>
      </c>
      <c r="HE181">
        <v>583.58299999999997</v>
      </c>
      <c r="HF181">
        <v>20.433599999999998</v>
      </c>
      <c r="HG181">
        <v>36.5105</v>
      </c>
      <c r="HH181">
        <v>30.002700000000001</v>
      </c>
      <c r="HI181">
        <v>36.133099999999999</v>
      </c>
      <c r="HJ181">
        <v>35.988900000000001</v>
      </c>
      <c r="HK181">
        <v>44.107900000000001</v>
      </c>
      <c r="HL181">
        <v>21.301500000000001</v>
      </c>
      <c r="HM181">
        <v>0</v>
      </c>
      <c r="HN181">
        <v>20.3537</v>
      </c>
      <c r="HO181">
        <v>807.42700000000002</v>
      </c>
      <c r="HP181">
        <v>19.571100000000001</v>
      </c>
      <c r="HQ181">
        <v>99.056600000000003</v>
      </c>
      <c r="HR181">
        <v>99.06</v>
      </c>
    </row>
    <row r="182" spans="1:226" x14ac:dyDescent="0.2">
      <c r="A182">
        <v>166</v>
      </c>
      <c r="B182">
        <v>1657567780.5999999</v>
      </c>
      <c r="C182">
        <v>2449.099999904633</v>
      </c>
      <c r="D182" t="s">
        <v>691</v>
      </c>
      <c r="E182" t="s">
        <v>692</v>
      </c>
      <c r="F182">
        <v>5</v>
      </c>
      <c r="G182" t="s">
        <v>598</v>
      </c>
      <c r="H182" t="s">
        <v>354</v>
      </c>
      <c r="I182">
        <v>1657567778.0999999</v>
      </c>
      <c r="J182">
        <f t="shared" si="68"/>
        <v>5.4458947157517224E-3</v>
      </c>
      <c r="K182">
        <f t="shared" si="69"/>
        <v>5.4458947157517228</v>
      </c>
      <c r="L182">
        <f t="shared" si="70"/>
        <v>26.240825568342579</v>
      </c>
      <c r="M182">
        <f t="shared" si="71"/>
        <v>735.14577777777777</v>
      </c>
      <c r="N182">
        <f t="shared" si="72"/>
        <v>500.85561645483227</v>
      </c>
      <c r="O182">
        <f t="shared" si="73"/>
        <v>36.873364288646499</v>
      </c>
      <c r="P182">
        <f t="shared" si="74"/>
        <v>54.121980823798815</v>
      </c>
      <c r="Q182">
        <f t="shared" si="75"/>
        <v>0.21051424809699651</v>
      </c>
      <c r="R182">
        <f t="shared" si="76"/>
        <v>2.4233917700956402</v>
      </c>
      <c r="S182">
        <f t="shared" si="77"/>
        <v>0.20085696715692741</v>
      </c>
      <c r="T182">
        <f t="shared" si="78"/>
        <v>0.12636634902602545</v>
      </c>
      <c r="U182">
        <f t="shared" si="79"/>
        <v>321.51961099999988</v>
      </c>
      <c r="V182">
        <f t="shared" si="80"/>
        <v>28.789564775682738</v>
      </c>
      <c r="W182">
        <f t="shared" si="81"/>
        <v>28.09556666666667</v>
      </c>
      <c r="X182">
        <f t="shared" si="82"/>
        <v>3.8160329737110512</v>
      </c>
      <c r="Y182">
        <f t="shared" si="83"/>
        <v>49.367209611158188</v>
      </c>
      <c r="Z182">
        <f t="shared" si="84"/>
        <v>1.8973865948343709</v>
      </c>
      <c r="AA182">
        <f t="shared" si="85"/>
        <v>3.843414707412419</v>
      </c>
      <c r="AB182">
        <f t="shared" si="86"/>
        <v>1.9186463788766803</v>
      </c>
      <c r="AC182">
        <f t="shared" si="87"/>
        <v>-240.16395696465096</v>
      </c>
      <c r="AD182">
        <f t="shared" si="88"/>
        <v>16.042355699509329</v>
      </c>
      <c r="AE182">
        <f t="shared" si="89"/>
        <v>1.4452216443145101</v>
      </c>
      <c r="AF182">
        <f t="shared" si="90"/>
        <v>98.843231379172778</v>
      </c>
      <c r="AG182">
        <f t="shared" si="91"/>
        <v>42.442851173312278</v>
      </c>
      <c r="AH182">
        <f t="shared" si="92"/>
        <v>5.4568519618218492</v>
      </c>
      <c r="AI182">
        <f t="shared" si="93"/>
        <v>26.240825568342579</v>
      </c>
      <c r="AJ182">
        <v>806.30105373961396</v>
      </c>
      <c r="AK182">
        <v>761.37141818181806</v>
      </c>
      <c r="AL182">
        <v>3.38895994833935</v>
      </c>
      <c r="AM182">
        <v>64.447417224684315</v>
      </c>
      <c r="AN182">
        <f t="shared" si="94"/>
        <v>5.4458947157517228</v>
      </c>
      <c r="AO182">
        <v>19.366030397555999</v>
      </c>
      <c r="AP182">
        <v>25.760689696969699</v>
      </c>
      <c r="AQ182">
        <v>-6.105383035456902E-3</v>
      </c>
      <c r="AR182">
        <v>77.815107415045375</v>
      </c>
      <c r="AS182">
        <v>0</v>
      </c>
      <c r="AT182">
        <v>0</v>
      </c>
      <c r="AU182">
        <f t="shared" si="95"/>
        <v>1</v>
      </c>
      <c r="AV182">
        <f t="shared" si="96"/>
        <v>0</v>
      </c>
      <c r="AW182">
        <f t="shared" si="97"/>
        <v>38724.071558555544</v>
      </c>
      <c r="AX182">
        <f t="shared" si="98"/>
        <v>2000.0222222222219</v>
      </c>
      <c r="AY182">
        <f t="shared" si="99"/>
        <v>1681.2186999999997</v>
      </c>
      <c r="AZ182">
        <f t="shared" si="100"/>
        <v>0.84060000999988882</v>
      </c>
      <c r="BA182">
        <f t="shared" si="101"/>
        <v>0.16075801929978553</v>
      </c>
      <c r="BB182">
        <v>6</v>
      </c>
      <c r="BC182">
        <v>0.5</v>
      </c>
      <c r="BD182" t="s">
        <v>355</v>
      </c>
      <c r="BE182">
        <v>2</v>
      </c>
      <c r="BF182" t="b">
        <v>1</v>
      </c>
      <c r="BG182">
        <v>1657567778.0999999</v>
      </c>
      <c r="BH182">
        <v>735.14577777777777</v>
      </c>
      <c r="BI182">
        <v>790.89155555555544</v>
      </c>
      <c r="BJ182">
        <v>25.772444444444449</v>
      </c>
      <c r="BK182">
        <v>19.392933333333339</v>
      </c>
      <c r="BL182">
        <v>737.58699999999999</v>
      </c>
      <c r="BM182">
        <v>25.87223333333333</v>
      </c>
      <c r="BN182">
        <v>499.99588888888889</v>
      </c>
      <c r="BO182">
        <v>73.520800000000008</v>
      </c>
      <c r="BP182">
        <v>9.9946333333333318E-2</v>
      </c>
      <c r="BQ182">
        <v>28.218355555555551</v>
      </c>
      <c r="BR182">
        <v>28.09556666666667</v>
      </c>
      <c r="BS182">
        <v>999.90000000000009</v>
      </c>
      <c r="BT182">
        <v>0</v>
      </c>
      <c r="BU182">
        <v>0</v>
      </c>
      <c r="BV182">
        <v>10001.50666666667</v>
      </c>
      <c r="BW182">
        <v>0</v>
      </c>
      <c r="BX182">
        <v>2147.2722222222219</v>
      </c>
      <c r="BY182">
        <v>-55.745688888888893</v>
      </c>
      <c r="BZ182">
        <v>754.59333333333325</v>
      </c>
      <c r="CA182">
        <v>806.53288888888881</v>
      </c>
      <c r="CB182">
        <v>6.3795077777777784</v>
      </c>
      <c r="CC182">
        <v>790.89155555555544</v>
      </c>
      <c r="CD182">
        <v>19.392933333333339</v>
      </c>
      <c r="CE182">
        <v>1.894811111111111</v>
      </c>
      <c r="CF182">
        <v>1.425783333333333</v>
      </c>
      <c r="CG182">
        <v>16.591688888888889</v>
      </c>
      <c r="CH182">
        <v>12.194644444444441</v>
      </c>
      <c r="CI182">
        <v>2000.0222222222219</v>
      </c>
      <c r="CJ182">
        <v>0.97999899999999995</v>
      </c>
      <c r="CK182">
        <v>2.0001000000000001E-2</v>
      </c>
      <c r="CL182">
        <v>0</v>
      </c>
      <c r="CM182">
        <v>2.1321777777777782</v>
      </c>
      <c r="CN182">
        <v>0</v>
      </c>
      <c r="CO182">
        <v>19880.211111111112</v>
      </c>
      <c r="CP182">
        <v>16749.644444444439</v>
      </c>
      <c r="CQ182">
        <v>45.798222222222222</v>
      </c>
      <c r="CR182">
        <v>48.311999999999998</v>
      </c>
      <c r="CS182">
        <v>46.186999999999998</v>
      </c>
      <c r="CT182">
        <v>46.936999999999998</v>
      </c>
      <c r="CU182">
        <v>44.625</v>
      </c>
      <c r="CV182">
        <v>1960.0211111111109</v>
      </c>
      <c r="CW182">
        <v>40.001111111111108</v>
      </c>
      <c r="CX182">
        <v>0</v>
      </c>
      <c r="CY182">
        <v>1657567780.8</v>
      </c>
      <c r="CZ182">
        <v>0</v>
      </c>
      <c r="DA182">
        <v>0</v>
      </c>
      <c r="DB182" t="s">
        <v>356</v>
      </c>
      <c r="DC182">
        <v>1657463822.5999999</v>
      </c>
      <c r="DD182">
        <v>1657463835.0999999</v>
      </c>
      <c r="DE182">
        <v>0</v>
      </c>
      <c r="DF182">
        <v>-2.657</v>
      </c>
      <c r="DG182">
        <v>-13.192</v>
      </c>
      <c r="DH182">
        <v>-3.9239999999999999</v>
      </c>
      <c r="DI182">
        <v>-0.217</v>
      </c>
      <c r="DJ182">
        <v>376</v>
      </c>
      <c r="DK182">
        <v>3</v>
      </c>
      <c r="DL182">
        <v>0.48</v>
      </c>
      <c r="DM182">
        <v>0.03</v>
      </c>
      <c r="DN182">
        <v>-55.194612499999991</v>
      </c>
      <c r="DO182">
        <v>-4.9221849906190966</v>
      </c>
      <c r="DP182">
        <v>0.48441270482280918</v>
      </c>
      <c r="DQ182">
        <v>0</v>
      </c>
      <c r="DR182">
        <v>6.5909637500000002</v>
      </c>
      <c r="DS182">
        <v>-1.5729067542213999</v>
      </c>
      <c r="DT182">
        <v>0.15154352334704871</v>
      </c>
      <c r="DU182">
        <v>0</v>
      </c>
      <c r="DV182">
        <v>0</v>
      </c>
      <c r="DW182">
        <v>2</v>
      </c>
      <c r="DX182" t="s">
        <v>363</v>
      </c>
      <c r="DY182">
        <v>2.97065</v>
      </c>
      <c r="DZ182">
        <v>2.7157300000000002</v>
      </c>
      <c r="EA182">
        <v>0.114353</v>
      </c>
      <c r="EB182">
        <v>0.11863600000000001</v>
      </c>
      <c r="EC182">
        <v>9.07139E-2</v>
      </c>
      <c r="ED182">
        <v>7.2957800000000003E-2</v>
      </c>
      <c r="EE182">
        <v>27540.5</v>
      </c>
      <c r="EF182">
        <v>27557</v>
      </c>
      <c r="EG182">
        <v>28964</v>
      </c>
      <c r="EH182">
        <v>28959.8</v>
      </c>
      <c r="EI182">
        <v>34913.1</v>
      </c>
      <c r="EJ182">
        <v>35656.400000000001</v>
      </c>
      <c r="EK182">
        <v>40800.9</v>
      </c>
      <c r="EL182">
        <v>41228.800000000003</v>
      </c>
      <c r="EM182">
        <v>1.8762000000000001</v>
      </c>
      <c r="EN182">
        <v>1.9944299999999999</v>
      </c>
      <c r="EO182">
        <v>2.1234200000000002E-2</v>
      </c>
      <c r="EP182">
        <v>0</v>
      </c>
      <c r="EQ182">
        <v>27.750699999999998</v>
      </c>
      <c r="ER182">
        <v>999.9</v>
      </c>
      <c r="ES182">
        <v>25.2</v>
      </c>
      <c r="ET182">
        <v>41.2</v>
      </c>
      <c r="EU182">
        <v>27.0822</v>
      </c>
      <c r="EV182">
        <v>61.734200000000001</v>
      </c>
      <c r="EW182">
        <v>25.024000000000001</v>
      </c>
      <c r="EX182">
        <v>2</v>
      </c>
      <c r="EY182">
        <v>0.802589</v>
      </c>
      <c r="EZ182">
        <v>9.0603800000000003</v>
      </c>
      <c r="FA182">
        <v>20.1494</v>
      </c>
      <c r="FB182">
        <v>5.2195400000000003</v>
      </c>
      <c r="FC182">
        <v>12.0176</v>
      </c>
      <c r="FD182">
        <v>4.9874499999999999</v>
      </c>
      <c r="FE182">
        <v>3.2876500000000002</v>
      </c>
      <c r="FF182">
        <v>9678.2000000000007</v>
      </c>
      <c r="FG182">
        <v>9999</v>
      </c>
      <c r="FH182">
        <v>9999</v>
      </c>
      <c r="FI182">
        <v>143.80000000000001</v>
      </c>
      <c r="FJ182">
        <v>1.86768</v>
      </c>
      <c r="FK182">
        <v>1.8667199999999999</v>
      </c>
      <c r="FL182">
        <v>1.86615</v>
      </c>
      <c r="FM182">
        <v>1.8660000000000001</v>
      </c>
      <c r="FN182">
        <v>1.8678399999999999</v>
      </c>
      <c r="FO182">
        <v>1.8702399999999999</v>
      </c>
      <c r="FP182">
        <v>1.8689</v>
      </c>
      <c r="FQ182">
        <v>1.8702700000000001</v>
      </c>
      <c r="FR182">
        <v>0</v>
      </c>
      <c r="FS182">
        <v>0</v>
      </c>
      <c r="FT182">
        <v>0</v>
      </c>
      <c r="FU182">
        <v>0</v>
      </c>
      <c r="FV182" t="s">
        <v>358</v>
      </c>
      <c r="FW182" t="s">
        <v>359</v>
      </c>
      <c r="FX182" t="s">
        <v>360</v>
      </c>
      <c r="FY182" t="s">
        <v>360</v>
      </c>
      <c r="FZ182" t="s">
        <v>360</v>
      </c>
      <c r="GA182" t="s">
        <v>360</v>
      </c>
      <c r="GB182">
        <v>0</v>
      </c>
      <c r="GC182">
        <v>100</v>
      </c>
      <c r="GD182">
        <v>100</v>
      </c>
      <c r="GE182">
        <v>-2.4569999999999999</v>
      </c>
      <c r="GF182">
        <v>-0.1</v>
      </c>
      <c r="GG182">
        <v>-1.416173661898785</v>
      </c>
      <c r="GH182">
        <v>-6.7673973195194002E-4</v>
      </c>
      <c r="GI182">
        <v>-1.250690455310944E-6</v>
      </c>
      <c r="GJ182">
        <v>3.8565111497720912E-10</v>
      </c>
      <c r="GK182">
        <v>-0.26405555660328678</v>
      </c>
      <c r="GL182">
        <v>-8.0097668062306809E-3</v>
      </c>
      <c r="GM182">
        <v>7.889985885015092E-4</v>
      </c>
      <c r="GN182">
        <v>-9.0450257093495313E-6</v>
      </c>
      <c r="GO182">
        <v>18</v>
      </c>
      <c r="GP182">
        <v>2288</v>
      </c>
      <c r="GQ182">
        <v>1</v>
      </c>
      <c r="GR182">
        <v>38</v>
      </c>
      <c r="GS182">
        <v>1732.6</v>
      </c>
      <c r="GT182">
        <v>1732.4</v>
      </c>
      <c r="GU182">
        <v>2.2326700000000002</v>
      </c>
      <c r="GV182">
        <v>2.2473100000000001</v>
      </c>
      <c r="GW182">
        <v>1.94702</v>
      </c>
      <c r="GX182">
        <v>2.7722199999999999</v>
      </c>
      <c r="GY182">
        <v>2.19482</v>
      </c>
      <c r="GZ182">
        <v>2.3852500000000001</v>
      </c>
      <c r="HA182">
        <v>45.318800000000003</v>
      </c>
      <c r="HB182">
        <v>13.186400000000001</v>
      </c>
      <c r="HC182">
        <v>18</v>
      </c>
      <c r="HD182">
        <v>544.98400000000004</v>
      </c>
      <c r="HE182">
        <v>583.77800000000002</v>
      </c>
      <c r="HF182">
        <v>20.337800000000001</v>
      </c>
      <c r="HG182">
        <v>36.531799999999997</v>
      </c>
      <c r="HH182">
        <v>30.002700000000001</v>
      </c>
      <c r="HI182">
        <v>36.153199999999998</v>
      </c>
      <c r="HJ182">
        <v>36.008499999999998</v>
      </c>
      <c r="HK182">
        <v>44.803400000000003</v>
      </c>
      <c r="HL182">
        <v>20.671199999999999</v>
      </c>
      <c r="HM182">
        <v>0</v>
      </c>
      <c r="HN182">
        <v>20.258800000000001</v>
      </c>
      <c r="HO182">
        <v>820.78300000000002</v>
      </c>
      <c r="HP182">
        <v>19.700099999999999</v>
      </c>
      <c r="HQ182">
        <v>99.051400000000001</v>
      </c>
      <c r="HR182">
        <v>99.056799999999996</v>
      </c>
    </row>
    <row r="183" spans="1:226" x14ac:dyDescent="0.2">
      <c r="A183">
        <v>167</v>
      </c>
      <c r="B183">
        <v>1657567785.5999999</v>
      </c>
      <c r="C183">
        <v>2454.099999904633</v>
      </c>
      <c r="D183" t="s">
        <v>693</v>
      </c>
      <c r="E183" t="s">
        <v>694</v>
      </c>
      <c r="F183">
        <v>5</v>
      </c>
      <c r="G183" t="s">
        <v>598</v>
      </c>
      <c r="H183" t="s">
        <v>354</v>
      </c>
      <c r="I183">
        <v>1657567782.8</v>
      </c>
      <c r="J183">
        <f t="shared" si="68"/>
        <v>5.3364910562929144E-3</v>
      </c>
      <c r="K183">
        <f t="shared" si="69"/>
        <v>5.336491056292914</v>
      </c>
      <c r="L183">
        <f t="shared" si="70"/>
        <v>26.560180412817232</v>
      </c>
      <c r="M183">
        <f t="shared" si="71"/>
        <v>750.66180000000008</v>
      </c>
      <c r="N183">
        <f t="shared" si="72"/>
        <v>508.73946978150889</v>
      </c>
      <c r="O183">
        <f t="shared" si="73"/>
        <v>37.454156581412121</v>
      </c>
      <c r="P183">
        <f t="shared" si="74"/>
        <v>55.264838423013543</v>
      </c>
      <c r="Q183">
        <f t="shared" si="75"/>
        <v>0.20585691638060286</v>
      </c>
      <c r="R183">
        <f t="shared" si="76"/>
        <v>2.423307553807005</v>
      </c>
      <c r="S183">
        <f t="shared" si="77"/>
        <v>0.19661182617559461</v>
      </c>
      <c r="T183">
        <f t="shared" si="78"/>
        <v>0.12367842270711868</v>
      </c>
      <c r="U183">
        <f t="shared" si="79"/>
        <v>321.51073319999995</v>
      </c>
      <c r="V183">
        <f t="shared" si="80"/>
        <v>28.813815842620713</v>
      </c>
      <c r="W183">
        <f t="shared" si="81"/>
        <v>28.09695</v>
      </c>
      <c r="X183">
        <f t="shared" si="82"/>
        <v>3.8163405045253116</v>
      </c>
      <c r="Y183">
        <f t="shared" si="83"/>
        <v>49.348350023253914</v>
      </c>
      <c r="Z183">
        <f t="shared" si="84"/>
        <v>1.8956038548526113</v>
      </c>
      <c r="AA183">
        <f t="shared" si="85"/>
        <v>3.8412709927674689</v>
      </c>
      <c r="AB183">
        <f t="shared" si="86"/>
        <v>1.9207366496727003</v>
      </c>
      <c r="AC183">
        <f t="shared" si="87"/>
        <v>-235.33925558251752</v>
      </c>
      <c r="AD183">
        <f t="shared" si="88"/>
        <v>14.608763801943299</v>
      </c>
      <c r="AE183">
        <f t="shared" si="89"/>
        <v>1.3160643650012824</v>
      </c>
      <c r="AF183">
        <f t="shared" si="90"/>
        <v>102.09630578442702</v>
      </c>
      <c r="AG183">
        <f t="shared" si="91"/>
        <v>42.578203424790907</v>
      </c>
      <c r="AH183">
        <f t="shared" si="92"/>
        <v>5.3480280305223813</v>
      </c>
      <c r="AI183">
        <f t="shared" si="93"/>
        <v>26.560180412817232</v>
      </c>
      <c r="AJ183">
        <v>823.40398627091577</v>
      </c>
      <c r="AK183">
        <v>778.21967878787916</v>
      </c>
      <c r="AL183">
        <v>3.3525847222465091</v>
      </c>
      <c r="AM183">
        <v>64.447417224684315</v>
      </c>
      <c r="AN183">
        <f t="shared" si="94"/>
        <v>5.336491056292914</v>
      </c>
      <c r="AO183">
        <v>19.47129580301689</v>
      </c>
      <c r="AP183">
        <v>25.737238181818171</v>
      </c>
      <c r="AQ183">
        <v>-5.9696227279998756E-3</v>
      </c>
      <c r="AR183">
        <v>77.815107415045375</v>
      </c>
      <c r="AS183">
        <v>0</v>
      </c>
      <c r="AT183">
        <v>0</v>
      </c>
      <c r="AU183">
        <f t="shared" si="95"/>
        <v>1</v>
      </c>
      <c r="AV183">
        <f t="shared" si="96"/>
        <v>0</v>
      </c>
      <c r="AW183">
        <f t="shared" si="97"/>
        <v>38723.263366396764</v>
      </c>
      <c r="AX183">
        <f t="shared" si="98"/>
        <v>1999.9670000000001</v>
      </c>
      <c r="AY183">
        <f t="shared" si="99"/>
        <v>1681.17228</v>
      </c>
      <c r="AZ183">
        <f t="shared" si="100"/>
        <v>0.84060000990016326</v>
      </c>
      <c r="BA183">
        <f t="shared" si="101"/>
        <v>0.16075801910731524</v>
      </c>
      <c r="BB183">
        <v>6</v>
      </c>
      <c r="BC183">
        <v>0.5</v>
      </c>
      <c r="BD183" t="s">
        <v>355</v>
      </c>
      <c r="BE183">
        <v>2</v>
      </c>
      <c r="BF183" t="b">
        <v>1</v>
      </c>
      <c r="BG183">
        <v>1657567782.8</v>
      </c>
      <c r="BH183">
        <v>750.66180000000008</v>
      </c>
      <c r="BI183">
        <v>806.57050000000004</v>
      </c>
      <c r="BJ183">
        <v>25.747969999999999</v>
      </c>
      <c r="BK183">
        <v>19.49587</v>
      </c>
      <c r="BL183">
        <v>753.13229999999999</v>
      </c>
      <c r="BM183">
        <v>25.848109999999998</v>
      </c>
      <c r="BN183">
        <v>500.02339999999998</v>
      </c>
      <c r="BO183">
        <v>73.521450000000002</v>
      </c>
      <c r="BP183">
        <v>0.10003763</v>
      </c>
      <c r="BQ183">
        <v>28.208770000000001</v>
      </c>
      <c r="BR183">
        <v>28.09695</v>
      </c>
      <c r="BS183">
        <v>999.9</v>
      </c>
      <c r="BT183">
        <v>0</v>
      </c>
      <c r="BU183">
        <v>0</v>
      </c>
      <c r="BV183">
        <v>10000.865</v>
      </c>
      <c r="BW183">
        <v>0</v>
      </c>
      <c r="BX183">
        <v>2150.6959999999999</v>
      </c>
      <c r="BY183">
        <v>-55.908810000000003</v>
      </c>
      <c r="BZ183">
        <v>770.5003999999999</v>
      </c>
      <c r="CA183">
        <v>822.60810000000004</v>
      </c>
      <c r="CB183">
        <v>6.2521010000000006</v>
      </c>
      <c r="CC183">
        <v>806.57050000000004</v>
      </c>
      <c r="CD183">
        <v>19.49587</v>
      </c>
      <c r="CE183">
        <v>1.893027</v>
      </c>
      <c r="CF183">
        <v>1.433365</v>
      </c>
      <c r="CG183">
        <v>16.57687</v>
      </c>
      <c r="CH183">
        <v>12.27524</v>
      </c>
      <c r="CI183">
        <v>1999.9670000000001</v>
      </c>
      <c r="CJ183">
        <v>0.97999890000000001</v>
      </c>
      <c r="CK183">
        <v>2.0001100000000001E-2</v>
      </c>
      <c r="CL183">
        <v>0</v>
      </c>
      <c r="CM183">
        <v>2.1443099999999999</v>
      </c>
      <c r="CN183">
        <v>0</v>
      </c>
      <c r="CO183">
        <v>19925.29</v>
      </c>
      <c r="CP183">
        <v>16749.189999999999</v>
      </c>
      <c r="CQ183">
        <v>45.811999999999998</v>
      </c>
      <c r="CR183">
        <v>48.343499999999999</v>
      </c>
      <c r="CS183">
        <v>46.199599999999997</v>
      </c>
      <c r="CT183">
        <v>46.936999999999998</v>
      </c>
      <c r="CU183">
        <v>44.649799999999999</v>
      </c>
      <c r="CV183">
        <v>1959.9670000000001</v>
      </c>
      <c r="CW183">
        <v>40</v>
      </c>
      <c r="CX183">
        <v>0</v>
      </c>
      <c r="CY183">
        <v>1657567786.2</v>
      </c>
      <c r="CZ183">
        <v>0</v>
      </c>
      <c r="DA183">
        <v>0</v>
      </c>
      <c r="DB183" t="s">
        <v>356</v>
      </c>
      <c r="DC183">
        <v>1657463822.5999999</v>
      </c>
      <c r="DD183">
        <v>1657463835.0999999</v>
      </c>
      <c r="DE183">
        <v>0</v>
      </c>
      <c r="DF183">
        <v>-2.657</v>
      </c>
      <c r="DG183">
        <v>-13.192</v>
      </c>
      <c r="DH183">
        <v>-3.9239999999999999</v>
      </c>
      <c r="DI183">
        <v>-0.217</v>
      </c>
      <c r="DJ183">
        <v>376</v>
      </c>
      <c r="DK183">
        <v>3</v>
      </c>
      <c r="DL183">
        <v>0.48</v>
      </c>
      <c r="DM183">
        <v>0.03</v>
      </c>
      <c r="DN183">
        <v>-55.551295000000003</v>
      </c>
      <c r="DO183">
        <v>-3.2690791744838248</v>
      </c>
      <c r="DP183">
        <v>0.31960582202926119</v>
      </c>
      <c r="DQ183">
        <v>0</v>
      </c>
      <c r="DR183">
        <v>6.4586567500000003</v>
      </c>
      <c r="DS183">
        <v>-1.661166641651044</v>
      </c>
      <c r="DT183">
        <v>0.15989199109691979</v>
      </c>
      <c r="DU183">
        <v>0</v>
      </c>
      <c r="DV183">
        <v>0</v>
      </c>
      <c r="DW183">
        <v>2</v>
      </c>
      <c r="DX183" t="s">
        <v>363</v>
      </c>
      <c r="DY183">
        <v>2.9706600000000001</v>
      </c>
      <c r="DZ183">
        <v>2.7157200000000001</v>
      </c>
      <c r="EA183">
        <v>0.116063</v>
      </c>
      <c r="EB183">
        <v>0.120306</v>
      </c>
      <c r="EC183">
        <v>9.0649400000000005E-2</v>
      </c>
      <c r="ED183">
        <v>7.3285199999999995E-2</v>
      </c>
      <c r="EE183">
        <v>27486.3</v>
      </c>
      <c r="EF183">
        <v>27503.5</v>
      </c>
      <c r="EG183">
        <v>28963.200000000001</v>
      </c>
      <c r="EH183">
        <v>28958.7</v>
      </c>
      <c r="EI183">
        <v>34915</v>
      </c>
      <c r="EJ183">
        <v>35642.5</v>
      </c>
      <c r="EK183">
        <v>40800.1</v>
      </c>
      <c r="EL183">
        <v>41227.199999999997</v>
      </c>
      <c r="EM183">
        <v>1.87643</v>
      </c>
      <c r="EN183">
        <v>1.9944</v>
      </c>
      <c r="EO183">
        <v>2.0906299999999999E-2</v>
      </c>
      <c r="EP183">
        <v>0</v>
      </c>
      <c r="EQ183">
        <v>27.756900000000002</v>
      </c>
      <c r="ER183">
        <v>999.9</v>
      </c>
      <c r="ES183">
        <v>25.2</v>
      </c>
      <c r="ET183">
        <v>41.2</v>
      </c>
      <c r="EU183">
        <v>27.086099999999998</v>
      </c>
      <c r="EV183">
        <v>61.7742</v>
      </c>
      <c r="EW183">
        <v>25.024000000000001</v>
      </c>
      <c r="EX183">
        <v>2</v>
      </c>
      <c r="EY183">
        <v>0.80486800000000003</v>
      </c>
      <c r="EZ183">
        <v>9.1505100000000006</v>
      </c>
      <c r="FA183">
        <v>20.145299999999999</v>
      </c>
      <c r="FB183">
        <v>5.2183400000000004</v>
      </c>
      <c r="FC183">
        <v>12.017300000000001</v>
      </c>
      <c r="FD183">
        <v>4.9871999999999996</v>
      </c>
      <c r="FE183">
        <v>3.2875000000000001</v>
      </c>
      <c r="FF183">
        <v>9678.2000000000007</v>
      </c>
      <c r="FG183">
        <v>9999</v>
      </c>
      <c r="FH183">
        <v>9999</v>
      </c>
      <c r="FI183">
        <v>143.80000000000001</v>
      </c>
      <c r="FJ183">
        <v>1.86768</v>
      </c>
      <c r="FK183">
        <v>1.86673</v>
      </c>
      <c r="FL183">
        <v>1.86615</v>
      </c>
      <c r="FM183">
        <v>1.8660000000000001</v>
      </c>
      <c r="FN183">
        <v>1.8678699999999999</v>
      </c>
      <c r="FO183">
        <v>1.87022</v>
      </c>
      <c r="FP183">
        <v>1.8689</v>
      </c>
      <c r="FQ183">
        <v>1.8702700000000001</v>
      </c>
      <c r="FR183">
        <v>0</v>
      </c>
      <c r="FS183">
        <v>0</v>
      </c>
      <c r="FT183">
        <v>0</v>
      </c>
      <c r="FU183">
        <v>0</v>
      </c>
      <c r="FV183" t="s">
        <v>358</v>
      </c>
      <c r="FW183" t="s">
        <v>359</v>
      </c>
      <c r="FX183" t="s">
        <v>360</v>
      </c>
      <c r="FY183" t="s">
        <v>360</v>
      </c>
      <c r="FZ183" t="s">
        <v>360</v>
      </c>
      <c r="GA183" t="s">
        <v>360</v>
      </c>
      <c r="GB183">
        <v>0</v>
      </c>
      <c r="GC183">
        <v>100</v>
      </c>
      <c r="GD183">
        <v>100</v>
      </c>
      <c r="GE183">
        <v>-2.488</v>
      </c>
      <c r="GF183">
        <v>-0.1004</v>
      </c>
      <c r="GG183">
        <v>-1.416173661898785</v>
      </c>
      <c r="GH183">
        <v>-6.7673973195194002E-4</v>
      </c>
      <c r="GI183">
        <v>-1.250690455310944E-6</v>
      </c>
      <c r="GJ183">
        <v>3.8565111497720912E-10</v>
      </c>
      <c r="GK183">
        <v>-0.26405555660328678</v>
      </c>
      <c r="GL183">
        <v>-8.0097668062306809E-3</v>
      </c>
      <c r="GM183">
        <v>7.889985885015092E-4</v>
      </c>
      <c r="GN183">
        <v>-9.0450257093495313E-6</v>
      </c>
      <c r="GO183">
        <v>18</v>
      </c>
      <c r="GP183">
        <v>2288</v>
      </c>
      <c r="GQ183">
        <v>1</v>
      </c>
      <c r="GR183">
        <v>38</v>
      </c>
      <c r="GS183">
        <v>1732.7</v>
      </c>
      <c r="GT183">
        <v>1732.5</v>
      </c>
      <c r="GU183">
        <v>2.2668499999999998</v>
      </c>
      <c r="GV183">
        <v>2.2424300000000001</v>
      </c>
      <c r="GW183">
        <v>1.94702</v>
      </c>
      <c r="GX183">
        <v>2.7722199999999999</v>
      </c>
      <c r="GY183">
        <v>2.19482</v>
      </c>
      <c r="GZ183">
        <v>2.3974600000000001</v>
      </c>
      <c r="HA183">
        <v>45.347299999999997</v>
      </c>
      <c r="HB183">
        <v>13.186400000000001</v>
      </c>
      <c r="HC183">
        <v>18</v>
      </c>
      <c r="HD183">
        <v>545.29899999999998</v>
      </c>
      <c r="HE183">
        <v>583.93499999999995</v>
      </c>
      <c r="HF183">
        <v>20.244199999999999</v>
      </c>
      <c r="HG183">
        <v>36.553100000000001</v>
      </c>
      <c r="HH183">
        <v>30.002400000000002</v>
      </c>
      <c r="HI183">
        <v>36.172400000000003</v>
      </c>
      <c r="HJ183">
        <v>36.028300000000002</v>
      </c>
      <c r="HK183">
        <v>45.565399999999997</v>
      </c>
      <c r="HL183">
        <v>20.105499999999999</v>
      </c>
      <c r="HM183">
        <v>0</v>
      </c>
      <c r="HN183">
        <v>20.1629</v>
      </c>
      <c r="HO183">
        <v>840.84799999999996</v>
      </c>
      <c r="HP183">
        <v>19.834499999999998</v>
      </c>
      <c r="HQ183">
        <v>99.049199999999999</v>
      </c>
      <c r="HR183">
        <v>99.052899999999994</v>
      </c>
    </row>
    <row r="184" spans="1:226" x14ac:dyDescent="0.2">
      <c r="A184">
        <v>168</v>
      </c>
      <c r="B184">
        <v>1657567790.5999999</v>
      </c>
      <c r="C184">
        <v>2459.099999904633</v>
      </c>
      <c r="D184" t="s">
        <v>695</v>
      </c>
      <c r="E184" t="s">
        <v>696</v>
      </c>
      <c r="F184">
        <v>5</v>
      </c>
      <c r="G184" t="s">
        <v>598</v>
      </c>
      <c r="H184" t="s">
        <v>354</v>
      </c>
      <c r="I184">
        <v>1657567788.0999999</v>
      </c>
      <c r="J184">
        <f t="shared" si="68"/>
        <v>5.2256313204764584E-3</v>
      </c>
      <c r="K184">
        <f t="shared" si="69"/>
        <v>5.2256313204764586</v>
      </c>
      <c r="L184">
        <f t="shared" si="70"/>
        <v>26.635451889760773</v>
      </c>
      <c r="M184">
        <f t="shared" si="71"/>
        <v>768.06200000000001</v>
      </c>
      <c r="N184">
        <f t="shared" si="72"/>
        <v>520.03634307097423</v>
      </c>
      <c r="O184">
        <f t="shared" si="73"/>
        <v>38.285933550178463</v>
      </c>
      <c r="P184">
        <f t="shared" si="74"/>
        <v>56.545991614289669</v>
      </c>
      <c r="Q184">
        <f t="shared" si="75"/>
        <v>0.20115029968045811</v>
      </c>
      <c r="R184">
        <f t="shared" si="76"/>
        <v>2.4242919333962929</v>
      </c>
      <c r="S184">
        <f t="shared" si="77"/>
        <v>0.19231679308413263</v>
      </c>
      <c r="T184">
        <f t="shared" si="78"/>
        <v>0.12095932245045325</v>
      </c>
      <c r="U184">
        <f t="shared" si="79"/>
        <v>321.51311399999997</v>
      </c>
      <c r="V184">
        <f t="shared" si="80"/>
        <v>28.843365009071679</v>
      </c>
      <c r="W184">
        <f t="shared" si="81"/>
        <v>28.09898888888889</v>
      </c>
      <c r="X184">
        <f t="shared" si="82"/>
        <v>3.816793812252385</v>
      </c>
      <c r="Y184">
        <f t="shared" si="83"/>
        <v>49.317924417067452</v>
      </c>
      <c r="Z184">
        <f t="shared" si="84"/>
        <v>1.8939324843107981</v>
      </c>
      <c r="AA184">
        <f t="shared" si="85"/>
        <v>3.8402518084385662</v>
      </c>
      <c r="AB184">
        <f t="shared" si="86"/>
        <v>1.9228613279415869</v>
      </c>
      <c r="AC184">
        <f t="shared" si="87"/>
        <v>-230.45034123301181</v>
      </c>
      <c r="AD184">
        <f t="shared" si="88"/>
        <v>13.75237889971735</v>
      </c>
      <c r="AE184">
        <f t="shared" si="89"/>
        <v>1.2383963367465716</v>
      </c>
      <c r="AF184">
        <f t="shared" si="90"/>
        <v>106.05354800345208</v>
      </c>
      <c r="AG184">
        <f t="shared" si="91"/>
        <v>42.939083642006608</v>
      </c>
      <c r="AH184">
        <f t="shared" si="92"/>
        <v>5.2101617601451622</v>
      </c>
      <c r="AI184">
        <f t="shared" si="93"/>
        <v>26.635451889760773</v>
      </c>
      <c r="AJ184">
        <v>840.67699229657683</v>
      </c>
      <c r="AK184">
        <v>795.16764848484854</v>
      </c>
      <c r="AL184">
        <v>3.4126787464722468</v>
      </c>
      <c r="AM184">
        <v>64.447417224684315</v>
      </c>
      <c r="AN184">
        <f t="shared" si="94"/>
        <v>5.2256313204764586</v>
      </c>
      <c r="AO184">
        <v>19.599374619801239</v>
      </c>
      <c r="AP184">
        <v>25.719983636363629</v>
      </c>
      <c r="AQ184">
        <v>-2.4772551242561889E-3</v>
      </c>
      <c r="AR184">
        <v>77.815107415045375</v>
      </c>
      <c r="AS184">
        <v>0</v>
      </c>
      <c r="AT184">
        <v>0</v>
      </c>
      <c r="AU184">
        <f t="shared" si="95"/>
        <v>1</v>
      </c>
      <c r="AV184">
        <f t="shared" si="96"/>
        <v>0</v>
      </c>
      <c r="AW184">
        <f t="shared" si="97"/>
        <v>38747.870832443768</v>
      </c>
      <c r="AX184">
        <f t="shared" si="98"/>
        <v>1999.981111111111</v>
      </c>
      <c r="AY184">
        <f t="shared" si="99"/>
        <v>1681.1841999999997</v>
      </c>
      <c r="AZ184">
        <f t="shared" si="100"/>
        <v>0.84060003900036828</v>
      </c>
      <c r="BA184">
        <f t="shared" si="101"/>
        <v>0.1607580752707109</v>
      </c>
      <c r="BB184">
        <v>6</v>
      </c>
      <c r="BC184">
        <v>0.5</v>
      </c>
      <c r="BD184" t="s">
        <v>355</v>
      </c>
      <c r="BE184">
        <v>2</v>
      </c>
      <c r="BF184" t="b">
        <v>1</v>
      </c>
      <c r="BG184">
        <v>1657567788.0999999</v>
      </c>
      <c r="BH184">
        <v>768.06200000000001</v>
      </c>
      <c r="BI184">
        <v>824.3893333333333</v>
      </c>
      <c r="BJ184">
        <v>25.725211111111111</v>
      </c>
      <c r="BK184">
        <v>19.634033333333331</v>
      </c>
      <c r="BL184">
        <v>770.56577777777773</v>
      </c>
      <c r="BM184">
        <v>25.825677777777781</v>
      </c>
      <c r="BN184">
        <v>500.0145555555556</v>
      </c>
      <c r="BO184">
        <v>73.521688888888889</v>
      </c>
      <c r="BP184">
        <v>9.9960944444444449E-2</v>
      </c>
      <c r="BQ184">
        <v>28.20421111111111</v>
      </c>
      <c r="BR184">
        <v>28.09898888888889</v>
      </c>
      <c r="BS184">
        <v>999.90000000000009</v>
      </c>
      <c r="BT184">
        <v>0</v>
      </c>
      <c r="BU184">
        <v>0</v>
      </c>
      <c r="BV184">
        <v>10007.299999999999</v>
      </c>
      <c r="BW184">
        <v>0</v>
      </c>
      <c r="BX184">
        <v>2154.559999999999</v>
      </c>
      <c r="BY184">
        <v>-56.327433333333339</v>
      </c>
      <c r="BZ184">
        <v>788.34199999999998</v>
      </c>
      <c r="CA184">
        <v>840.89988888888888</v>
      </c>
      <c r="CB184">
        <v>6.0911655555555546</v>
      </c>
      <c r="CC184">
        <v>824.3893333333333</v>
      </c>
      <c r="CD184">
        <v>19.634033333333331</v>
      </c>
      <c r="CE184">
        <v>1.8913599999999999</v>
      </c>
      <c r="CF184">
        <v>1.4435266666666671</v>
      </c>
      <c r="CG184">
        <v>16.563011111111109</v>
      </c>
      <c r="CH184">
        <v>12.382744444444439</v>
      </c>
      <c r="CI184">
        <v>1999.981111111111</v>
      </c>
      <c r="CJ184">
        <v>0.97999866666666668</v>
      </c>
      <c r="CK184">
        <v>2.0001333333333329E-2</v>
      </c>
      <c r="CL184">
        <v>0</v>
      </c>
      <c r="CM184">
        <v>2.3282333333333329</v>
      </c>
      <c r="CN184">
        <v>0</v>
      </c>
      <c r="CO184">
        <v>19972.011111111111</v>
      </c>
      <c r="CP184">
        <v>16749.26666666667</v>
      </c>
      <c r="CQ184">
        <v>45.811999999999998</v>
      </c>
      <c r="CR184">
        <v>48.375</v>
      </c>
      <c r="CS184">
        <v>46.25</v>
      </c>
      <c r="CT184">
        <v>46.985999999999997</v>
      </c>
      <c r="CU184">
        <v>44.686999999999998</v>
      </c>
      <c r="CV184">
        <v>1959.9788888888891</v>
      </c>
      <c r="CW184">
        <v>40.002222222222223</v>
      </c>
      <c r="CX184">
        <v>0</v>
      </c>
      <c r="CY184">
        <v>1657567791</v>
      </c>
      <c r="CZ184">
        <v>0</v>
      </c>
      <c r="DA184">
        <v>0</v>
      </c>
      <c r="DB184" t="s">
        <v>356</v>
      </c>
      <c r="DC184">
        <v>1657463822.5999999</v>
      </c>
      <c r="DD184">
        <v>1657463835.0999999</v>
      </c>
      <c r="DE184">
        <v>0</v>
      </c>
      <c r="DF184">
        <v>-2.657</v>
      </c>
      <c r="DG184">
        <v>-13.192</v>
      </c>
      <c r="DH184">
        <v>-3.9239999999999999</v>
      </c>
      <c r="DI184">
        <v>-0.217</v>
      </c>
      <c r="DJ184">
        <v>376</v>
      </c>
      <c r="DK184">
        <v>3</v>
      </c>
      <c r="DL184">
        <v>0.48</v>
      </c>
      <c r="DM184">
        <v>0.03</v>
      </c>
      <c r="DN184">
        <v>-55.794535000000003</v>
      </c>
      <c r="DO184">
        <v>-3.2833328330205132</v>
      </c>
      <c r="DP184">
        <v>0.32160739384379772</v>
      </c>
      <c r="DQ184">
        <v>0</v>
      </c>
      <c r="DR184">
        <v>6.3461527499999999</v>
      </c>
      <c r="DS184">
        <v>-1.711569793621015</v>
      </c>
      <c r="DT184">
        <v>0.16469438871721609</v>
      </c>
      <c r="DU184">
        <v>0</v>
      </c>
      <c r="DV184">
        <v>0</v>
      </c>
      <c r="DW184">
        <v>2</v>
      </c>
      <c r="DX184" t="s">
        <v>363</v>
      </c>
      <c r="DY184">
        <v>2.9703900000000001</v>
      </c>
      <c r="DZ184">
        <v>2.7157399999999998</v>
      </c>
      <c r="EA184">
        <v>0.11776399999999999</v>
      </c>
      <c r="EB184">
        <v>0.12196799999999999</v>
      </c>
      <c r="EC184">
        <v>9.06111E-2</v>
      </c>
      <c r="ED184">
        <v>7.3679800000000004E-2</v>
      </c>
      <c r="EE184">
        <v>27432.9</v>
      </c>
      <c r="EF184">
        <v>27450.7</v>
      </c>
      <c r="EG184">
        <v>28962.9</v>
      </c>
      <c r="EH184">
        <v>28958.1</v>
      </c>
      <c r="EI184">
        <v>34916.199999999997</v>
      </c>
      <c r="EJ184">
        <v>35626.6</v>
      </c>
      <c r="EK184">
        <v>40799.699999999997</v>
      </c>
      <c r="EL184">
        <v>41226.400000000001</v>
      </c>
      <c r="EM184">
        <v>1.8754999999999999</v>
      </c>
      <c r="EN184">
        <v>1.99437</v>
      </c>
      <c r="EO184">
        <v>2.1033E-2</v>
      </c>
      <c r="EP184">
        <v>0</v>
      </c>
      <c r="EQ184">
        <v>27.761600000000001</v>
      </c>
      <c r="ER184">
        <v>999.9</v>
      </c>
      <c r="ES184">
        <v>25.2</v>
      </c>
      <c r="ET184">
        <v>41.2</v>
      </c>
      <c r="EU184">
        <v>27.0867</v>
      </c>
      <c r="EV184">
        <v>61.874200000000002</v>
      </c>
      <c r="EW184">
        <v>25.060099999999998</v>
      </c>
      <c r="EX184">
        <v>2</v>
      </c>
      <c r="EY184">
        <v>0.80717499999999998</v>
      </c>
      <c r="EZ184">
        <v>9.2590599999999998</v>
      </c>
      <c r="FA184">
        <v>20.1402</v>
      </c>
      <c r="FB184">
        <v>5.2183400000000004</v>
      </c>
      <c r="FC184">
        <v>12.0185</v>
      </c>
      <c r="FD184">
        <v>4.9868499999999996</v>
      </c>
      <c r="FE184">
        <v>3.2875000000000001</v>
      </c>
      <c r="FF184">
        <v>9678.4</v>
      </c>
      <c r="FG184">
        <v>9999</v>
      </c>
      <c r="FH184">
        <v>9999</v>
      </c>
      <c r="FI184">
        <v>143.80000000000001</v>
      </c>
      <c r="FJ184">
        <v>1.86768</v>
      </c>
      <c r="FK184">
        <v>1.8667199999999999</v>
      </c>
      <c r="FL184">
        <v>1.86615</v>
      </c>
      <c r="FM184">
        <v>1.8660000000000001</v>
      </c>
      <c r="FN184">
        <v>1.8678600000000001</v>
      </c>
      <c r="FO184">
        <v>1.87022</v>
      </c>
      <c r="FP184">
        <v>1.8689</v>
      </c>
      <c r="FQ184">
        <v>1.8702700000000001</v>
      </c>
      <c r="FR184">
        <v>0</v>
      </c>
      <c r="FS184">
        <v>0</v>
      </c>
      <c r="FT184">
        <v>0</v>
      </c>
      <c r="FU184">
        <v>0</v>
      </c>
      <c r="FV184" t="s">
        <v>358</v>
      </c>
      <c r="FW184" t="s">
        <v>359</v>
      </c>
      <c r="FX184" t="s">
        <v>360</v>
      </c>
      <c r="FY184" t="s">
        <v>360</v>
      </c>
      <c r="FZ184" t="s">
        <v>360</v>
      </c>
      <c r="GA184" t="s">
        <v>360</v>
      </c>
      <c r="GB184">
        <v>0</v>
      </c>
      <c r="GC184">
        <v>100</v>
      </c>
      <c r="GD184">
        <v>100</v>
      </c>
      <c r="GE184">
        <v>-2.52</v>
      </c>
      <c r="GF184">
        <v>-0.10050000000000001</v>
      </c>
      <c r="GG184">
        <v>-1.416173661898785</v>
      </c>
      <c r="GH184">
        <v>-6.7673973195194002E-4</v>
      </c>
      <c r="GI184">
        <v>-1.250690455310944E-6</v>
      </c>
      <c r="GJ184">
        <v>3.8565111497720912E-10</v>
      </c>
      <c r="GK184">
        <v>-0.26405555660328678</v>
      </c>
      <c r="GL184">
        <v>-8.0097668062306809E-3</v>
      </c>
      <c r="GM184">
        <v>7.889985885015092E-4</v>
      </c>
      <c r="GN184">
        <v>-9.0450257093495313E-6</v>
      </c>
      <c r="GO184">
        <v>18</v>
      </c>
      <c r="GP184">
        <v>2288</v>
      </c>
      <c r="GQ184">
        <v>1</v>
      </c>
      <c r="GR184">
        <v>38</v>
      </c>
      <c r="GS184">
        <v>1732.8</v>
      </c>
      <c r="GT184">
        <v>1732.6</v>
      </c>
      <c r="GU184">
        <v>2.3059099999999999</v>
      </c>
      <c r="GV184">
        <v>2.2399900000000001</v>
      </c>
      <c r="GW184">
        <v>1.94702</v>
      </c>
      <c r="GX184">
        <v>2.7709999999999999</v>
      </c>
      <c r="GY184">
        <v>2.19482</v>
      </c>
      <c r="GZ184">
        <v>2.4047900000000002</v>
      </c>
      <c r="HA184">
        <v>45.375799999999998</v>
      </c>
      <c r="HB184">
        <v>13.1776</v>
      </c>
      <c r="HC184">
        <v>18</v>
      </c>
      <c r="HD184">
        <v>544.79</v>
      </c>
      <c r="HE184">
        <v>584.07899999999995</v>
      </c>
      <c r="HF184">
        <v>20.156400000000001</v>
      </c>
      <c r="HG184">
        <v>36.575400000000002</v>
      </c>
      <c r="HH184">
        <v>30.002199999999998</v>
      </c>
      <c r="HI184">
        <v>36.191600000000001</v>
      </c>
      <c r="HJ184">
        <v>36.046799999999998</v>
      </c>
      <c r="HK184">
        <v>46.253700000000002</v>
      </c>
      <c r="HL184">
        <v>19.805099999999999</v>
      </c>
      <c r="HM184">
        <v>0</v>
      </c>
      <c r="HN184">
        <v>20.064299999999999</v>
      </c>
      <c r="HO184">
        <v>854.20500000000004</v>
      </c>
      <c r="HP184">
        <v>19.963899999999999</v>
      </c>
      <c r="HQ184">
        <v>99.048299999999998</v>
      </c>
      <c r="HR184">
        <v>99.050799999999995</v>
      </c>
    </row>
    <row r="185" spans="1:226" x14ac:dyDescent="0.2">
      <c r="A185">
        <v>169</v>
      </c>
      <c r="B185">
        <v>1657567795.5999999</v>
      </c>
      <c r="C185">
        <v>2464.099999904633</v>
      </c>
      <c r="D185" t="s">
        <v>697</v>
      </c>
      <c r="E185" t="s">
        <v>698</v>
      </c>
      <c r="F185">
        <v>5</v>
      </c>
      <c r="G185" t="s">
        <v>598</v>
      </c>
      <c r="H185" t="s">
        <v>354</v>
      </c>
      <c r="I185">
        <v>1657567792.8</v>
      </c>
      <c r="J185">
        <f t="shared" si="68"/>
        <v>5.0949489478324663E-3</v>
      </c>
      <c r="K185">
        <f t="shared" si="69"/>
        <v>5.0949489478324663</v>
      </c>
      <c r="L185">
        <f t="shared" si="70"/>
        <v>27.001520684416615</v>
      </c>
      <c r="M185">
        <f t="shared" si="71"/>
        <v>783.60320000000002</v>
      </c>
      <c r="N185">
        <f t="shared" si="72"/>
        <v>526.15599664552985</v>
      </c>
      <c r="O185">
        <f t="shared" si="73"/>
        <v>38.735988051288579</v>
      </c>
      <c r="P185">
        <f t="shared" si="74"/>
        <v>57.689438846404862</v>
      </c>
      <c r="Q185">
        <f t="shared" si="75"/>
        <v>0.19576876334379481</v>
      </c>
      <c r="R185">
        <f t="shared" si="76"/>
        <v>2.4241842901741721</v>
      </c>
      <c r="S185">
        <f t="shared" si="77"/>
        <v>0.18739065774920211</v>
      </c>
      <c r="T185">
        <f t="shared" si="78"/>
        <v>0.11784202123600723</v>
      </c>
      <c r="U185">
        <f t="shared" si="79"/>
        <v>321.51781349999999</v>
      </c>
      <c r="V185">
        <f t="shared" si="80"/>
        <v>28.879107389944377</v>
      </c>
      <c r="W185">
        <f t="shared" si="81"/>
        <v>28.102720000000001</v>
      </c>
      <c r="X185">
        <f t="shared" si="82"/>
        <v>3.8176234746756994</v>
      </c>
      <c r="Y185">
        <f t="shared" si="83"/>
        <v>49.322873194129116</v>
      </c>
      <c r="Z185">
        <f t="shared" si="84"/>
        <v>1.8935965625015494</v>
      </c>
      <c r="AA185">
        <f t="shared" si="85"/>
        <v>3.839185432382604</v>
      </c>
      <c r="AB185">
        <f t="shared" si="86"/>
        <v>1.92402691217415</v>
      </c>
      <c r="AC185">
        <f t="shared" si="87"/>
        <v>-224.68724859941176</v>
      </c>
      <c r="AD185">
        <f t="shared" si="88"/>
        <v>12.640590540264565</v>
      </c>
      <c r="AE185">
        <f t="shared" si="89"/>
        <v>1.1383248721835892</v>
      </c>
      <c r="AF185">
        <f t="shared" si="90"/>
        <v>110.6094803130364</v>
      </c>
      <c r="AG185">
        <f t="shared" si="91"/>
        <v>43.256167916468542</v>
      </c>
      <c r="AH185">
        <f t="shared" si="92"/>
        <v>5.0704177811737026</v>
      </c>
      <c r="AI185">
        <f t="shared" si="93"/>
        <v>27.001520684416615</v>
      </c>
      <c r="AJ185">
        <v>858.05690248784344</v>
      </c>
      <c r="AK185">
        <v>812.1177757575756</v>
      </c>
      <c r="AL185">
        <v>3.4064587542034461</v>
      </c>
      <c r="AM185">
        <v>64.447417224684315</v>
      </c>
      <c r="AN185">
        <f t="shared" si="94"/>
        <v>5.0949489478324663</v>
      </c>
      <c r="AO185">
        <v>19.767361576537208</v>
      </c>
      <c r="AP185">
        <v>25.722930303030299</v>
      </c>
      <c r="AQ185">
        <v>1.9895931101272969E-4</v>
      </c>
      <c r="AR185">
        <v>77.815107415045375</v>
      </c>
      <c r="AS185">
        <v>0</v>
      </c>
      <c r="AT185">
        <v>0</v>
      </c>
      <c r="AU185">
        <f t="shared" si="95"/>
        <v>1</v>
      </c>
      <c r="AV185">
        <f t="shared" si="96"/>
        <v>0</v>
      </c>
      <c r="AW185">
        <f t="shared" si="97"/>
        <v>38745.836448579612</v>
      </c>
      <c r="AX185">
        <f t="shared" si="98"/>
        <v>2000.011</v>
      </c>
      <c r="AY185">
        <f t="shared" si="99"/>
        <v>1681.2092699999998</v>
      </c>
      <c r="AZ185">
        <f t="shared" si="100"/>
        <v>0.84060001169993559</v>
      </c>
      <c r="BA185">
        <f t="shared" si="101"/>
        <v>0.16075802258087579</v>
      </c>
      <c r="BB185">
        <v>6</v>
      </c>
      <c r="BC185">
        <v>0.5</v>
      </c>
      <c r="BD185" t="s">
        <v>355</v>
      </c>
      <c r="BE185">
        <v>2</v>
      </c>
      <c r="BF185" t="b">
        <v>1</v>
      </c>
      <c r="BG185">
        <v>1657567792.8</v>
      </c>
      <c r="BH185">
        <v>783.60320000000002</v>
      </c>
      <c r="BI185">
        <v>840.27659999999992</v>
      </c>
      <c r="BJ185">
        <v>25.720970000000001</v>
      </c>
      <c r="BK185">
        <v>19.79316</v>
      </c>
      <c r="BL185">
        <v>786.13679999999999</v>
      </c>
      <c r="BM185">
        <v>25.8215</v>
      </c>
      <c r="BN185">
        <v>500.01620000000003</v>
      </c>
      <c r="BO185">
        <v>73.520679999999999</v>
      </c>
      <c r="BP185">
        <v>0.10004902</v>
      </c>
      <c r="BQ185">
        <v>28.199439999999999</v>
      </c>
      <c r="BR185">
        <v>28.102720000000001</v>
      </c>
      <c r="BS185">
        <v>999.9</v>
      </c>
      <c r="BT185">
        <v>0</v>
      </c>
      <c r="BU185">
        <v>0</v>
      </c>
      <c r="BV185">
        <v>10006.73</v>
      </c>
      <c r="BW185">
        <v>0</v>
      </c>
      <c r="BX185">
        <v>2158.3829999999998</v>
      </c>
      <c r="BY185">
        <v>-56.67342</v>
      </c>
      <c r="BZ185">
        <v>804.2903</v>
      </c>
      <c r="CA185">
        <v>857.24439999999993</v>
      </c>
      <c r="CB185">
        <v>5.9278170000000001</v>
      </c>
      <c r="CC185">
        <v>840.27659999999992</v>
      </c>
      <c r="CD185">
        <v>19.79316</v>
      </c>
      <c r="CE185">
        <v>1.8910229999999999</v>
      </c>
      <c r="CF185">
        <v>1.4552069999999999</v>
      </c>
      <c r="CG185">
        <v>16.560230000000001</v>
      </c>
      <c r="CH185">
        <v>12.5054</v>
      </c>
      <c r="CI185">
        <v>2000.011</v>
      </c>
      <c r="CJ185">
        <v>0.97999980000000009</v>
      </c>
      <c r="CK185">
        <v>2.0000199999999999E-2</v>
      </c>
      <c r="CL185">
        <v>0</v>
      </c>
      <c r="CM185">
        <v>2.2565400000000002</v>
      </c>
      <c r="CN185">
        <v>0</v>
      </c>
      <c r="CO185">
        <v>20010.310000000001</v>
      </c>
      <c r="CP185">
        <v>16749.55</v>
      </c>
      <c r="CQ185">
        <v>45.843499999999999</v>
      </c>
      <c r="CR185">
        <v>48.3812</v>
      </c>
      <c r="CS185">
        <v>46.25</v>
      </c>
      <c r="CT185">
        <v>47</v>
      </c>
      <c r="CU185">
        <v>44.686999999999998</v>
      </c>
      <c r="CV185">
        <v>1960.01</v>
      </c>
      <c r="CW185">
        <v>40.000999999999998</v>
      </c>
      <c r="CX185">
        <v>0</v>
      </c>
      <c r="CY185">
        <v>1657567795.8</v>
      </c>
      <c r="CZ185">
        <v>0</v>
      </c>
      <c r="DA185">
        <v>0</v>
      </c>
      <c r="DB185" t="s">
        <v>356</v>
      </c>
      <c r="DC185">
        <v>1657463822.5999999</v>
      </c>
      <c r="DD185">
        <v>1657463835.0999999</v>
      </c>
      <c r="DE185">
        <v>0</v>
      </c>
      <c r="DF185">
        <v>-2.657</v>
      </c>
      <c r="DG185">
        <v>-13.192</v>
      </c>
      <c r="DH185">
        <v>-3.9239999999999999</v>
      </c>
      <c r="DI185">
        <v>-0.217</v>
      </c>
      <c r="DJ185">
        <v>376</v>
      </c>
      <c r="DK185">
        <v>3</v>
      </c>
      <c r="DL185">
        <v>0.48</v>
      </c>
      <c r="DM185">
        <v>0.03</v>
      </c>
      <c r="DN185">
        <v>-56.114687804878052</v>
      </c>
      <c r="DO185">
        <v>-3.7551700348432502</v>
      </c>
      <c r="DP185">
        <v>0.37805180906733371</v>
      </c>
      <c r="DQ185">
        <v>0</v>
      </c>
      <c r="DR185">
        <v>6.1881614634146338</v>
      </c>
      <c r="DS185">
        <v>-1.833654564459928</v>
      </c>
      <c r="DT185">
        <v>0.181073316044149</v>
      </c>
      <c r="DU185">
        <v>0</v>
      </c>
      <c r="DV185">
        <v>0</v>
      </c>
      <c r="DW185">
        <v>2</v>
      </c>
      <c r="DX185" t="s">
        <v>363</v>
      </c>
      <c r="DY185">
        <v>2.9706600000000001</v>
      </c>
      <c r="DZ185">
        <v>2.7156400000000001</v>
      </c>
      <c r="EA185">
        <v>0.119454</v>
      </c>
      <c r="EB185">
        <v>0.123624</v>
      </c>
      <c r="EC185">
        <v>9.0616199999999994E-2</v>
      </c>
      <c r="ED185">
        <v>7.4074000000000001E-2</v>
      </c>
      <c r="EE185">
        <v>27379.3</v>
      </c>
      <c r="EF185">
        <v>27398.1</v>
      </c>
      <c r="EG185">
        <v>28962.1</v>
      </c>
      <c r="EH185">
        <v>28957.4</v>
      </c>
      <c r="EI185">
        <v>34915.1</v>
      </c>
      <c r="EJ185">
        <v>35610.6</v>
      </c>
      <c r="EK185">
        <v>40798.6</v>
      </c>
      <c r="EL185">
        <v>41225.300000000003</v>
      </c>
      <c r="EM185">
        <v>1.87547</v>
      </c>
      <c r="EN185">
        <v>1.9941</v>
      </c>
      <c r="EO185">
        <v>1.9975E-2</v>
      </c>
      <c r="EP185">
        <v>0</v>
      </c>
      <c r="EQ185">
        <v>27.765799999999999</v>
      </c>
      <c r="ER185">
        <v>999.9</v>
      </c>
      <c r="ES185">
        <v>25.2</v>
      </c>
      <c r="ET185">
        <v>41.2</v>
      </c>
      <c r="EU185">
        <v>27.085999999999999</v>
      </c>
      <c r="EV185">
        <v>61.734200000000001</v>
      </c>
      <c r="EW185">
        <v>25.027999999999999</v>
      </c>
      <c r="EX185">
        <v>2</v>
      </c>
      <c r="EY185">
        <v>0.80893800000000005</v>
      </c>
      <c r="EZ185">
        <v>9.2810500000000005</v>
      </c>
      <c r="FA185">
        <v>20.139399999999998</v>
      </c>
      <c r="FB185">
        <v>5.2181899999999999</v>
      </c>
      <c r="FC185">
        <v>12.018000000000001</v>
      </c>
      <c r="FD185">
        <v>4.9870000000000001</v>
      </c>
      <c r="FE185">
        <v>3.2875000000000001</v>
      </c>
      <c r="FF185">
        <v>9678.4</v>
      </c>
      <c r="FG185">
        <v>9999</v>
      </c>
      <c r="FH185">
        <v>9999</v>
      </c>
      <c r="FI185">
        <v>143.80000000000001</v>
      </c>
      <c r="FJ185">
        <v>1.86768</v>
      </c>
      <c r="FK185">
        <v>1.8667199999999999</v>
      </c>
      <c r="FL185">
        <v>1.86615</v>
      </c>
      <c r="FM185">
        <v>1.8660000000000001</v>
      </c>
      <c r="FN185">
        <v>1.8678900000000001</v>
      </c>
      <c r="FO185">
        <v>1.8702300000000001</v>
      </c>
      <c r="FP185">
        <v>1.8689</v>
      </c>
      <c r="FQ185">
        <v>1.8702700000000001</v>
      </c>
      <c r="FR185">
        <v>0</v>
      </c>
      <c r="FS185">
        <v>0</v>
      </c>
      <c r="FT185">
        <v>0</v>
      </c>
      <c r="FU185">
        <v>0</v>
      </c>
      <c r="FV185" t="s">
        <v>358</v>
      </c>
      <c r="FW185" t="s">
        <v>359</v>
      </c>
      <c r="FX185" t="s">
        <v>360</v>
      </c>
      <c r="FY185" t="s">
        <v>360</v>
      </c>
      <c r="FZ185" t="s">
        <v>360</v>
      </c>
      <c r="GA185" t="s">
        <v>360</v>
      </c>
      <c r="GB185">
        <v>0</v>
      </c>
      <c r="GC185">
        <v>100</v>
      </c>
      <c r="GD185">
        <v>100</v>
      </c>
      <c r="GE185">
        <v>-2.552</v>
      </c>
      <c r="GF185">
        <v>-0.10050000000000001</v>
      </c>
      <c r="GG185">
        <v>-1.416173661898785</v>
      </c>
      <c r="GH185">
        <v>-6.7673973195194002E-4</v>
      </c>
      <c r="GI185">
        <v>-1.250690455310944E-6</v>
      </c>
      <c r="GJ185">
        <v>3.8565111497720912E-10</v>
      </c>
      <c r="GK185">
        <v>-0.26405555660328678</v>
      </c>
      <c r="GL185">
        <v>-8.0097668062306809E-3</v>
      </c>
      <c r="GM185">
        <v>7.889985885015092E-4</v>
      </c>
      <c r="GN185">
        <v>-9.0450257093495313E-6</v>
      </c>
      <c r="GO185">
        <v>18</v>
      </c>
      <c r="GP185">
        <v>2288</v>
      </c>
      <c r="GQ185">
        <v>1</v>
      </c>
      <c r="GR185">
        <v>38</v>
      </c>
      <c r="GS185">
        <v>1732.9</v>
      </c>
      <c r="GT185">
        <v>1732.7</v>
      </c>
      <c r="GU185">
        <v>2.34009</v>
      </c>
      <c r="GV185">
        <v>2.2460900000000001</v>
      </c>
      <c r="GW185">
        <v>1.94702</v>
      </c>
      <c r="GX185">
        <v>2.7722199999999999</v>
      </c>
      <c r="GY185">
        <v>2.19482</v>
      </c>
      <c r="GZ185">
        <v>2.36206</v>
      </c>
      <c r="HA185">
        <v>45.404299999999999</v>
      </c>
      <c r="HB185">
        <v>13.168900000000001</v>
      </c>
      <c r="HC185">
        <v>18</v>
      </c>
      <c r="HD185">
        <v>544.93899999999996</v>
      </c>
      <c r="HE185">
        <v>584.03800000000001</v>
      </c>
      <c r="HF185">
        <v>20.0885</v>
      </c>
      <c r="HG185">
        <v>36.596699999999998</v>
      </c>
      <c r="HH185">
        <v>30.001999999999999</v>
      </c>
      <c r="HI185">
        <v>36.212600000000002</v>
      </c>
      <c r="HJ185">
        <v>36.066600000000001</v>
      </c>
      <c r="HK185">
        <v>46.999000000000002</v>
      </c>
      <c r="HL185">
        <v>19.2088</v>
      </c>
      <c r="HM185">
        <v>0</v>
      </c>
      <c r="HN185">
        <v>19.9603</v>
      </c>
      <c r="HO185">
        <v>874.24</v>
      </c>
      <c r="HP185">
        <v>20.0794</v>
      </c>
      <c r="HQ185">
        <v>99.045500000000004</v>
      </c>
      <c r="HR185">
        <v>99.048500000000004</v>
      </c>
    </row>
    <row r="186" spans="1:226" x14ac:dyDescent="0.2">
      <c r="A186">
        <v>170</v>
      </c>
      <c r="B186">
        <v>1657567800.5999999</v>
      </c>
      <c r="C186">
        <v>2469.099999904633</v>
      </c>
      <c r="D186" t="s">
        <v>699</v>
      </c>
      <c r="E186" t="s">
        <v>700</v>
      </c>
      <c r="F186">
        <v>5</v>
      </c>
      <c r="G186" t="s">
        <v>598</v>
      </c>
      <c r="H186" t="s">
        <v>354</v>
      </c>
      <c r="I186">
        <v>1657567798.0999999</v>
      </c>
      <c r="J186">
        <f t="shared" si="68"/>
        <v>4.9827038857061141E-3</v>
      </c>
      <c r="K186">
        <f t="shared" si="69"/>
        <v>4.9827038857061146</v>
      </c>
      <c r="L186">
        <f t="shared" si="70"/>
        <v>27.181149732914026</v>
      </c>
      <c r="M186">
        <f t="shared" si="71"/>
        <v>801.14</v>
      </c>
      <c r="N186">
        <f t="shared" si="72"/>
        <v>536.59351910864905</v>
      </c>
      <c r="O186">
        <f t="shared" si="73"/>
        <v>39.505161189589309</v>
      </c>
      <c r="P186">
        <f t="shared" si="74"/>
        <v>58.981638257578879</v>
      </c>
      <c r="Q186">
        <f t="shared" si="75"/>
        <v>0.19146918102709801</v>
      </c>
      <c r="R186">
        <f t="shared" si="76"/>
        <v>2.4225243900167674</v>
      </c>
      <c r="S186">
        <f t="shared" si="77"/>
        <v>0.18344168780996997</v>
      </c>
      <c r="T186">
        <f t="shared" si="78"/>
        <v>0.11534424737744693</v>
      </c>
      <c r="U186">
        <f t="shared" si="79"/>
        <v>321.51777333333325</v>
      </c>
      <c r="V186">
        <f t="shared" si="80"/>
        <v>28.902323546753834</v>
      </c>
      <c r="W186">
        <f t="shared" si="81"/>
        <v>28.095533333333329</v>
      </c>
      <c r="X186">
        <f t="shared" si="82"/>
        <v>3.8160255635967428</v>
      </c>
      <c r="Y186">
        <f t="shared" si="83"/>
        <v>49.363200321093395</v>
      </c>
      <c r="Z186">
        <f t="shared" si="84"/>
        <v>1.8938231126600988</v>
      </c>
      <c r="AA186">
        <f t="shared" si="85"/>
        <v>3.8365079661394015</v>
      </c>
      <c r="AB186">
        <f t="shared" si="86"/>
        <v>1.922202450936644</v>
      </c>
      <c r="AC186">
        <f t="shared" si="87"/>
        <v>-219.73724135963963</v>
      </c>
      <c r="AD186">
        <f t="shared" si="88"/>
        <v>12.005330390538303</v>
      </c>
      <c r="AE186">
        <f t="shared" si="89"/>
        <v>1.0817551714770306</v>
      </c>
      <c r="AF186">
        <f t="shared" si="90"/>
        <v>114.86761753570896</v>
      </c>
      <c r="AG186">
        <f t="shared" si="91"/>
        <v>43.463331954884893</v>
      </c>
      <c r="AH186">
        <f t="shared" si="92"/>
        <v>4.9571263550416793</v>
      </c>
      <c r="AI186">
        <f t="shared" si="93"/>
        <v>27.181149732914026</v>
      </c>
      <c r="AJ186">
        <v>875.23878299003604</v>
      </c>
      <c r="AK186">
        <v>829.09490303030316</v>
      </c>
      <c r="AL186">
        <v>3.401227130717698</v>
      </c>
      <c r="AM186">
        <v>64.447417224684315</v>
      </c>
      <c r="AN186">
        <f t="shared" si="94"/>
        <v>4.9827038857061146</v>
      </c>
      <c r="AO186">
        <v>19.897696655863271</v>
      </c>
      <c r="AP186">
        <v>25.722812121212112</v>
      </c>
      <c r="AQ186">
        <v>1.0204275978043619E-5</v>
      </c>
      <c r="AR186">
        <v>77.815107415045375</v>
      </c>
      <c r="AS186">
        <v>0</v>
      </c>
      <c r="AT186">
        <v>0</v>
      </c>
      <c r="AU186">
        <f t="shared" si="95"/>
        <v>1</v>
      </c>
      <c r="AV186">
        <f t="shared" si="96"/>
        <v>0</v>
      </c>
      <c r="AW186">
        <f t="shared" si="97"/>
        <v>38706.912443562578</v>
      </c>
      <c r="AX186">
        <f t="shared" si="98"/>
        <v>2000.0111111111109</v>
      </c>
      <c r="AY186">
        <f t="shared" si="99"/>
        <v>1681.209333333333</v>
      </c>
      <c r="AZ186">
        <f t="shared" si="100"/>
        <v>0.84059999666668506</v>
      </c>
      <c r="BA186">
        <f t="shared" si="101"/>
        <v>0.16075799356670237</v>
      </c>
      <c r="BB186">
        <v>6</v>
      </c>
      <c r="BC186">
        <v>0.5</v>
      </c>
      <c r="BD186" t="s">
        <v>355</v>
      </c>
      <c r="BE186">
        <v>2</v>
      </c>
      <c r="BF186" t="b">
        <v>1</v>
      </c>
      <c r="BG186">
        <v>1657567798.0999999</v>
      </c>
      <c r="BH186">
        <v>801.14</v>
      </c>
      <c r="BI186">
        <v>858.05888888888887</v>
      </c>
      <c r="BJ186">
        <v>25.72355555555556</v>
      </c>
      <c r="BK186">
        <v>19.9283</v>
      </c>
      <c r="BL186">
        <v>803.70777777777778</v>
      </c>
      <c r="BM186">
        <v>25.82404444444445</v>
      </c>
      <c r="BN186">
        <v>500.02400000000011</v>
      </c>
      <c r="BO186">
        <v>73.522166666666664</v>
      </c>
      <c r="BP186">
        <v>9.996961111111112E-2</v>
      </c>
      <c r="BQ186">
        <v>28.187455555555559</v>
      </c>
      <c r="BR186">
        <v>28.095533333333329</v>
      </c>
      <c r="BS186">
        <v>999.90000000000009</v>
      </c>
      <c r="BT186">
        <v>0</v>
      </c>
      <c r="BU186">
        <v>0</v>
      </c>
      <c r="BV186">
        <v>9995.6233333333312</v>
      </c>
      <c r="BW186">
        <v>0</v>
      </c>
      <c r="BX186">
        <v>2161.4788888888888</v>
      </c>
      <c r="BY186">
        <v>-56.918899999999987</v>
      </c>
      <c r="BZ186">
        <v>822.29211111111113</v>
      </c>
      <c r="CA186">
        <v>875.50644444444447</v>
      </c>
      <c r="CB186">
        <v>5.7952522222222216</v>
      </c>
      <c r="CC186">
        <v>858.05888888888887</v>
      </c>
      <c r="CD186">
        <v>19.9283</v>
      </c>
      <c r="CE186">
        <v>1.8912522222222219</v>
      </c>
      <c r="CF186">
        <v>1.465171111111111</v>
      </c>
      <c r="CG186">
        <v>16.562122222222222</v>
      </c>
      <c r="CH186">
        <v>12.60946666666667</v>
      </c>
      <c r="CI186">
        <v>2000.0111111111109</v>
      </c>
      <c r="CJ186">
        <v>0.98000033333333336</v>
      </c>
      <c r="CK186">
        <v>1.9999666666666669E-2</v>
      </c>
      <c r="CL186">
        <v>0</v>
      </c>
      <c r="CM186">
        <v>2.3733222222222219</v>
      </c>
      <c r="CN186">
        <v>0</v>
      </c>
      <c r="CO186">
        <v>20046.23333333333</v>
      </c>
      <c r="CP186">
        <v>16749.555555555551</v>
      </c>
      <c r="CQ186">
        <v>45.875</v>
      </c>
      <c r="CR186">
        <v>48.436999999999998</v>
      </c>
      <c r="CS186">
        <v>46.256888888888888</v>
      </c>
      <c r="CT186">
        <v>47</v>
      </c>
      <c r="CU186">
        <v>44.722000000000001</v>
      </c>
      <c r="CV186">
        <v>1960.0111111111109</v>
      </c>
      <c r="CW186">
        <v>40</v>
      </c>
      <c r="CX186">
        <v>0</v>
      </c>
      <c r="CY186">
        <v>1657567801.2</v>
      </c>
      <c r="CZ186">
        <v>0</v>
      </c>
      <c r="DA186">
        <v>0</v>
      </c>
      <c r="DB186" t="s">
        <v>356</v>
      </c>
      <c r="DC186">
        <v>1657463822.5999999</v>
      </c>
      <c r="DD186">
        <v>1657463835.0999999</v>
      </c>
      <c r="DE186">
        <v>0</v>
      </c>
      <c r="DF186">
        <v>-2.657</v>
      </c>
      <c r="DG186">
        <v>-13.192</v>
      </c>
      <c r="DH186">
        <v>-3.9239999999999999</v>
      </c>
      <c r="DI186">
        <v>-0.217</v>
      </c>
      <c r="DJ186">
        <v>376</v>
      </c>
      <c r="DK186">
        <v>3</v>
      </c>
      <c r="DL186">
        <v>0.48</v>
      </c>
      <c r="DM186">
        <v>0.03</v>
      </c>
      <c r="DN186">
        <v>-56.405748780487798</v>
      </c>
      <c r="DO186">
        <v>-4.0728501742160521</v>
      </c>
      <c r="DP186">
        <v>0.40584119213088771</v>
      </c>
      <c r="DQ186">
        <v>0</v>
      </c>
      <c r="DR186">
        <v>6.0411997560975612</v>
      </c>
      <c r="DS186">
        <v>-1.8257184668989479</v>
      </c>
      <c r="DT186">
        <v>0.18035214620681381</v>
      </c>
      <c r="DU186">
        <v>0</v>
      </c>
      <c r="DV186">
        <v>0</v>
      </c>
      <c r="DW186">
        <v>2</v>
      </c>
      <c r="DX186" t="s">
        <v>363</v>
      </c>
      <c r="DY186">
        <v>2.9704899999999999</v>
      </c>
      <c r="DZ186">
        <v>2.7155499999999999</v>
      </c>
      <c r="EA186">
        <v>0.121126</v>
      </c>
      <c r="EB186">
        <v>0.125246</v>
      </c>
      <c r="EC186">
        <v>9.0612600000000001E-2</v>
      </c>
      <c r="ED186">
        <v>7.4413900000000005E-2</v>
      </c>
      <c r="EE186">
        <v>27326.7</v>
      </c>
      <c r="EF186">
        <v>27346.6</v>
      </c>
      <c r="EG186">
        <v>28961.7</v>
      </c>
      <c r="EH186">
        <v>28956.799999999999</v>
      </c>
      <c r="EI186">
        <v>34915.1</v>
      </c>
      <c r="EJ186">
        <v>35596.800000000003</v>
      </c>
      <c r="EK186">
        <v>40798.400000000001</v>
      </c>
      <c r="EL186">
        <v>41224.5</v>
      </c>
      <c r="EM186">
        <v>1.8754200000000001</v>
      </c>
      <c r="EN186">
        <v>1.9942</v>
      </c>
      <c r="EO186">
        <v>2.0474200000000001E-2</v>
      </c>
      <c r="EP186">
        <v>0</v>
      </c>
      <c r="EQ186">
        <v>27.769600000000001</v>
      </c>
      <c r="ER186">
        <v>999.9</v>
      </c>
      <c r="ES186">
        <v>25.1</v>
      </c>
      <c r="ET186">
        <v>41.2</v>
      </c>
      <c r="EU186">
        <v>26.979800000000001</v>
      </c>
      <c r="EV186">
        <v>61.834200000000003</v>
      </c>
      <c r="EW186">
        <v>24.951899999999998</v>
      </c>
      <c r="EX186">
        <v>2</v>
      </c>
      <c r="EY186">
        <v>0.81054099999999996</v>
      </c>
      <c r="EZ186">
        <v>9.2810500000000005</v>
      </c>
      <c r="FA186">
        <v>20.14</v>
      </c>
      <c r="FB186">
        <v>5.2174399999999999</v>
      </c>
      <c r="FC186">
        <v>12.018800000000001</v>
      </c>
      <c r="FD186">
        <v>4.9869000000000003</v>
      </c>
      <c r="FE186">
        <v>3.2874500000000002</v>
      </c>
      <c r="FF186">
        <v>9678.7000000000007</v>
      </c>
      <c r="FG186">
        <v>9999</v>
      </c>
      <c r="FH186">
        <v>9999</v>
      </c>
      <c r="FI186">
        <v>143.80000000000001</v>
      </c>
      <c r="FJ186">
        <v>1.8676900000000001</v>
      </c>
      <c r="FK186">
        <v>1.8667199999999999</v>
      </c>
      <c r="FL186">
        <v>1.86615</v>
      </c>
      <c r="FM186">
        <v>1.8660000000000001</v>
      </c>
      <c r="FN186">
        <v>1.86791</v>
      </c>
      <c r="FO186">
        <v>1.8702399999999999</v>
      </c>
      <c r="FP186">
        <v>1.8689</v>
      </c>
      <c r="FQ186">
        <v>1.8702700000000001</v>
      </c>
      <c r="FR186">
        <v>0</v>
      </c>
      <c r="FS186">
        <v>0</v>
      </c>
      <c r="FT186">
        <v>0</v>
      </c>
      <c r="FU186">
        <v>0</v>
      </c>
      <c r="FV186" t="s">
        <v>358</v>
      </c>
      <c r="FW186" t="s">
        <v>359</v>
      </c>
      <c r="FX186" t="s">
        <v>360</v>
      </c>
      <c r="FY186" t="s">
        <v>360</v>
      </c>
      <c r="FZ186" t="s">
        <v>360</v>
      </c>
      <c r="GA186" t="s">
        <v>360</v>
      </c>
      <c r="GB186">
        <v>0</v>
      </c>
      <c r="GC186">
        <v>100</v>
      </c>
      <c r="GD186">
        <v>100</v>
      </c>
      <c r="GE186">
        <v>-2.5840000000000001</v>
      </c>
      <c r="GF186">
        <v>-0.10050000000000001</v>
      </c>
      <c r="GG186">
        <v>-1.416173661898785</v>
      </c>
      <c r="GH186">
        <v>-6.7673973195194002E-4</v>
      </c>
      <c r="GI186">
        <v>-1.250690455310944E-6</v>
      </c>
      <c r="GJ186">
        <v>3.8565111497720912E-10</v>
      </c>
      <c r="GK186">
        <v>-0.26405555660328678</v>
      </c>
      <c r="GL186">
        <v>-8.0097668062306809E-3</v>
      </c>
      <c r="GM186">
        <v>7.889985885015092E-4</v>
      </c>
      <c r="GN186">
        <v>-9.0450257093495313E-6</v>
      </c>
      <c r="GO186">
        <v>18</v>
      </c>
      <c r="GP186">
        <v>2288</v>
      </c>
      <c r="GQ186">
        <v>1</v>
      </c>
      <c r="GR186">
        <v>38</v>
      </c>
      <c r="GS186">
        <v>1733</v>
      </c>
      <c r="GT186">
        <v>1732.8</v>
      </c>
      <c r="GU186">
        <v>2.3767100000000001</v>
      </c>
      <c r="GV186">
        <v>2.2424300000000001</v>
      </c>
      <c r="GW186">
        <v>1.94702</v>
      </c>
      <c r="GX186">
        <v>2.7722199999999999</v>
      </c>
      <c r="GY186">
        <v>2.19482</v>
      </c>
      <c r="GZ186">
        <v>2.36816</v>
      </c>
      <c r="HA186">
        <v>45.404299999999999</v>
      </c>
      <c r="HB186">
        <v>13.168900000000001</v>
      </c>
      <c r="HC186">
        <v>18</v>
      </c>
      <c r="HD186">
        <v>545.05700000000002</v>
      </c>
      <c r="HE186">
        <v>584.28800000000001</v>
      </c>
      <c r="HF186">
        <v>20.028300000000002</v>
      </c>
      <c r="HG186">
        <v>36.618699999999997</v>
      </c>
      <c r="HH186">
        <v>30.0017</v>
      </c>
      <c r="HI186">
        <v>36.2318</v>
      </c>
      <c r="HJ186">
        <v>36.085700000000003</v>
      </c>
      <c r="HK186">
        <v>47.676699999999997</v>
      </c>
      <c r="HL186">
        <v>18.8889</v>
      </c>
      <c r="HM186">
        <v>0</v>
      </c>
      <c r="HN186">
        <v>19.866</v>
      </c>
      <c r="HO186">
        <v>887.59799999999996</v>
      </c>
      <c r="HP186">
        <v>20.2041</v>
      </c>
      <c r="HQ186">
        <v>99.044499999999999</v>
      </c>
      <c r="HR186">
        <v>99.046400000000006</v>
      </c>
    </row>
    <row r="187" spans="1:226" x14ac:dyDescent="0.2">
      <c r="A187">
        <v>171</v>
      </c>
      <c r="B187">
        <v>1657567805.5999999</v>
      </c>
      <c r="C187">
        <v>2474.099999904633</v>
      </c>
      <c r="D187" t="s">
        <v>701</v>
      </c>
      <c r="E187" t="s">
        <v>702</v>
      </c>
      <c r="F187">
        <v>5</v>
      </c>
      <c r="G187" t="s">
        <v>598</v>
      </c>
      <c r="H187" t="s">
        <v>354</v>
      </c>
      <c r="I187">
        <v>1657567802.8</v>
      </c>
      <c r="J187">
        <f t="shared" si="68"/>
        <v>4.8737307607047524E-3</v>
      </c>
      <c r="K187">
        <f t="shared" si="69"/>
        <v>4.8737307607047526</v>
      </c>
      <c r="L187">
        <f t="shared" si="70"/>
        <v>27.202672871687469</v>
      </c>
      <c r="M187">
        <f t="shared" si="71"/>
        <v>816.73919999999998</v>
      </c>
      <c r="N187">
        <f t="shared" si="72"/>
        <v>545.89678156005243</v>
      </c>
      <c r="O187">
        <f t="shared" si="73"/>
        <v>40.190096030306783</v>
      </c>
      <c r="P187">
        <f t="shared" si="74"/>
        <v>60.130097828951897</v>
      </c>
      <c r="Q187">
        <f t="shared" si="75"/>
        <v>0.18691394344703857</v>
      </c>
      <c r="R187">
        <f t="shared" si="76"/>
        <v>2.4229415074238303</v>
      </c>
      <c r="S187">
        <f t="shared" si="77"/>
        <v>0.1792569171793626</v>
      </c>
      <c r="T187">
        <f t="shared" si="78"/>
        <v>0.11269738875094776</v>
      </c>
      <c r="U187">
        <f t="shared" si="79"/>
        <v>321.51041399999997</v>
      </c>
      <c r="V187">
        <f t="shared" si="80"/>
        <v>28.931764167953872</v>
      </c>
      <c r="W187">
        <f t="shared" si="81"/>
        <v>28.104320000000001</v>
      </c>
      <c r="X187">
        <f t="shared" si="82"/>
        <v>3.8179793042580048</v>
      </c>
      <c r="Y187">
        <f t="shared" si="83"/>
        <v>49.378454992191692</v>
      </c>
      <c r="Z187">
        <f t="shared" si="84"/>
        <v>1.8939512201424373</v>
      </c>
      <c r="AA187">
        <f t="shared" si="85"/>
        <v>3.8355821793977385</v>
      </c>
      <c r="AB187">
        <f t="shared" si="86"/>
        <v>1.9240280841155675</v>
      </c>
      <c r="AC187">
        <f t="shared" si="87"/>
        <v>-214.93152654707959</v>
      </c>
      <c r="AD187">
        <f t="shared" si="88"/>
        <v>10.318117925084634</v>
      </c>
      <c r="AE187">
        <f t="shared" si="89"/>
        <v>0.92958822983338307</v>
      </c>
      <c r="AF187">
        <f t="shared" si="90"/>
        <v>117.82659360783839</v>
      </c>
      <c r="AG187">
        <f t="shared" si="91"/>
        <v>43.654301451777314</v>
      </c>
      <c r="AH187">
        <f t="shared" si="92"/>
        <v>4.8521648817919143</v>
      </c>
      <c r="AI187">
        <f t="shared" si="93"/>
        <v>27.202672871687469</v>
      </c>
      <c r="AJ187">
        <v>892.54209610026044</v>
      </c>
      <c r="AK187">
        <v>846.21261212121215</v>
      </c>
      <c r="AL187">
        <v>3.4417957289786321</v>
      </c>
      <c r="AM187">
        <v>64.447417224684315</v>
      </c>
      <c r="AN187">
        <f t="shared" si="94"/>
        <v>4.8737307607047526</v>
      </c>
      <c r="AO187">
        <v>20.03100357627202</v>
      </c>
      <c r="AP187">
        <v>25.728689696969681</v>
      </c>
      <c r="AQ187">
        <v>4.7482655106354272E-5</v>
      </c>
      <c r="AR187">
        <v>77.815107415045375</v>
      </c>
      <c r="AS187">
        <v>0</v>
      </c>
      <c r="AT187">
        <v>0</v>
      </c>
      <c r="AU187">
        <f t="shared" si="95"/>
        <v>1</v>
      </c>
      <c r="AV187">
        <f t="shared" si="96"/>
        <v>0</v>
      </c>
      <c r="AW187">
        <f t="shared" si="97"/>
        <v>38717.620754399635</v>
      </c>
      <c r="AX187">
        <f t="shared" si="98"/>
        <v>1999.9649999999999</v>
      </c>
      <c r="AY187">
        <f t="shared" si="99"/>
        <v>1681.1705999999999</v>
      </c>
      <c r="AZ187">
        <f t="shared" si="100"/>
        <v>0.84060001050018374</v>
      </c>
      <c r="BA187">
        <f t="shared" si="101"/>
        <v>0.16075802026535463</v>
      </c>
      <c r="BB187">
        <v>6</v>
      </c>
      <c r="BC187">
        <v>0.5</v>
      </c>
      <c r="BD187" t="s">
        <v>355</v>
      </c>
      <c r="BE187">
        <v>2</v>
      </c>
      <c r="BF187" t="b">
        <v>1</v>
      </c>
      <c r="BG187">
        <v>1657567802.8</v>
      </c>
      <c r="BH187">
        <v>816.73919999999998</v>
      </c>
      <c r="BI187">
        <v>873.87890000000004</v>
      </c>
      <c r="BJ187">
        <v>25.725290000000001</v>
      </c>
      <c r="BK187">
        <v>20.052579999999999</v>
      </c>
      <c r="BL187">
        <v>819.33749999999998</v>
      </c>
      <c r="BM187">
        <v>25.825780000000002</v>
      </c>
      <c r="BN187">
        <v>500.00880000000001</v>
      </c>
      <c r="BO187">
        <v>73.52212999999999</v>
      </c>
      <c r="BP187">
        <v>0.10002237</v>
      </c>
      <c r="BQ187">
        <v>28.183309999999999</v>
      </c>
      <c r="BR187">
        <v>28.104320000000001</v>
      </c>
      <c r="BS187">
        <v>999.9</v>
      </c>
      <c r="BT187">
        <v>0</v>
      </c>
      <c r="BU187">
        <v>0</v>
      </c>
      <c r="BV187">
        <v>9998.3680000000004</v>
      </c>
      <c r="BW187">
        <v>0</v>
      </c>
      <c r="BX187">
        <v>2163.931</v>
      </c>
      <c r="BY187">
        <v>-57.139800000000001</v>
      </c>
      <c r="BZ187">
        <v>838.30470000000003</v>
      </c>
      <c r="CA187">
        <v>891.76120000000014</v>
      </c>
      <c r="CB187">
        <v>5.67272</v>
      </c>
      <c r="CC187">
        <v>873.87890000000004</v>
      </c>
      <c r="CD187">
        <v>20.052579999999999</v>
      </c>
      <c r="CE187">
        <v>1.8913789999999999</v>
      </c>
      <c r="CF187">
        <v>1.4743090000000001</v>
      </c>
      <c r="CG187">
        <v>16.56317</v>
      </c>
      <c r="CH187">
        <v>12.70426</v>
      </c>
      <c r="CI187">
        <v>1999.9649999999999</v>
      </c>
      <c r="CJ187">
        <v>0.98000010000000004</v>
      </c>
      <c r="CK187">
        <v>1.9999899999999991E-2</v>
      </c>
      <c r="CL187">
        <v>0</v>
      </c>
      <c r="CM187">
        <v>2.2799700000000001</v>
      </c>
      <c r="CN187">
        <v>0</v>
      </c>
      <c r="CO187">
        <v>20073.32</v>
      </c>
      <c r="CP187">
        <v>16749.14</v>
      </c>
      <c r="CQ187">
        <v>45.8874</v>
      </c>
      <c r="CR187">
        <v>48.436999999999998</v>
      </c>
      <c r="CS187">
        <v>46.299599999999998</v>
      </c>
      <c r="CT187">
        <v>47.018600000000013</v>
      </c>
      <c r="CU187">
        <v>44.75</v>
      </c>
      <c r="CV187">
        <v>1959.9649999999999</v>
      </c>
      <c r="CW187">
        <v>40</v>
      </c>
      <c r="CX187">
        <v>0</v>
      </c>
      <c r="CY187">
        <v>1657567806</v>
      </c>
      <c r="CZ187">
        <v>0</v>
      </c>
      <c r="DA187">
        <v>0</v>
      </c>
      <c r="DB187" t="s">
        <v>356</v>
      </c>
      <c r="DC187">
        <v>1657463822.5999999</v>
      </c>
      <c r="DD187">
        <v>1657463835.0999999</v>
      </c>
      <c r="DE187">
        <v>0</v>
      </c>
      <c r="DF187">
        <v>-2.657</v>
      </c>
      <c r="DG187">
        <v>-13.192</v>
      </c>
      <c r="DH187">
        <v>-3.9239999999999999</v>
      </c>
      <c r="DI187">
        <v>-0.217</v>
      </c>
      <c r="DJ187">
        <v>376</v>
      </c>
      <c r="DK187">
        <v>3</v>
      </c>
      <c r="DL187">
        <v>0.48</v>
      </c>
      <c r="DM187">
        <v>0.03</v>
      </c>
      <c r="DN187">
        <v>-56.715509756097561</v>
      </c>
      <c r="DO187">
        <v>-3.4646195121952581</v>
      </c>
      <c r="DP187">
        <v>0.34773843113780861</v>
      </c>
      <c r="DQ187">
        <v>0</v>
      </c>
      <c r="DR187">
        <v>5.8957685365853658</v>
      </c>
      <c r="DS187">
        <v>-1.7131678745644721</v>
      </c>
      <c r="DT187">
        <v>0.16945337523444681</v>
      </c>
      <c r="DU187">
        <v>0</v>
      </c>
      <c r="DV187">
        <v>0</v>
      </c>
      <c r="DW187">
        <v>2</v>
      </c>
      <c r="DX187" t="s">
        <v>363</v>
      </c>
      <c r="DY187">
        <v>2.9706000000000001</v>
      </c>
      <c r="DZ187">
        <v>2.7155499999999999</v>
      </c>
      <c r="EA187">
        <v>0.122795</v>
      </c>
      <c r="EB187">
        <v>0.126862</v>
      </c>
      <c r="EC187">
        <v>9.06246E-2</v>
      </c>
      <c r="ED187">
        <v>7.4726500000000001E-2</v>
      </c>
      <c r="EE187">
        <v>27273.4</v>
      </c>
      <c r="EF187">
        <v>27295.200000000001</v>
      </c>
      <c r="EG187">
        <v>28960.5</v>
      </c>
      <c r="EH187">
        <v>28956.1</v>
      </c>
      <c r="EI187">
        <v>34912.9</v>
      </c>
      <c r="EJ187">
        <v>35583.800000000003</v>
      </c>
      <c r="EK187">
        <v>40796.300000000003</v>
      </c>
      <c r="EL187">
        <v>41223.4</v>
      </c>
      <c r="EM187">
        <v>1.87507</v>
      </c>
      <c r="EN187">
        <v>1.9937800000000001</v>
      </c>
      <c r="EO187">
        <v>2.0254399999999999E-2</v>
      </c>
      <c r="EP187">
        <v>0</v>
      </c>
      <c r="EQ187">
        <v>27.7743</v>
      </c>
      <c r="ER187">
        <v>999.9</v>
      </c>
      <c r="ES187">
        <v>25.1</v>
      </c>
      <c r="ET187">
        <v>41.2</v>
      </c>
      <c r="EU187">
        <v>26.977799999999998</v>
      </c>
      <c r="EV187">
        <v>61.8142</v>
      </c>
      <c r="EW187">
        <v>24.995999999999999</v>
      </c>
      <c r="EX187">
        <v>2</v>
      </c>
      <c r="EY187">
        <v>0.81220800000000004</v>
      </c>
      <c r="EZ187">
        <v>9.2810500000000005</v>
      </c>
      <c r="FA187">
        <v>20.140699999999999</v>
      </c>
      <c r="FB187">
        <v>5.2187900000000003</v>
      </c>
      <c r="FC187">
        <v>12.0191</v>
      </c>
      <c r="FD187">
        <v>4.9869000000000003</v>
      </c>
      <c r="FE187">
        <v>3.28748</v>
      </c>
      <c r="FF187">
        <v>9678.7000000000007</v>
      </c>
      <c r="FG187">
        <v>9999</v>
      </c>
      <c r="FH187">
        <v>9999</v>
      </c>
      <c r="FI187">
        <v>143.80000000000001</v>
      </c>
      <c r="FJ187">
        <v>1.86768</v>
      </c>
      <c r="FK187">
        <v>1.8667100000000001</v>
      </c>
      <c r="FL187">
        <v>1.86615</v>
      </c>
      <c r="FM187">
        <v>1.8660000000000001</v>
      </c>
      <c r="FN187">
        <v>1.86788</v>
      </c>
      <c r="FO187">
        <v>1.87022</v>
      </c>
      <c r="FP187">
        <v>1.8689</v>
      </c>
      <c r="FQ187">
        <v>1.8702700000000001</v>
      </c>
      <c r="FR187">
        <v>0</v>
      </c>
      <c r="FS187">
        <v>0</v>
      </c>
      <c r="FT187">
        <v>0</v>
      </c>
      <c r="FU187">
        <v>0</v>
      </c>
      <c r="FV187" t="s">
        <v>358</v>
      </c>
      <c r="FW187" t="s">
        <v>359</v>
      </c>
      <c r="FX187" t="s">
        <v>360</v>
      </c>
      <c r="FY187" t="s">
        <v>360</v>
      </c>
      <c r="FZ187" t="s">
        <v>360</v>
      </c>
      <c r="GA187" t="s">
        <v>360</v>
      </c>
      <c r="GB187">
        <v>0</v>
      </c>
      <c r="GC187">
        <v>100</v>
      </c>
      <c r="GD187">
        <v>100</v>
      </c>
      <c r="GE187">
        <v>-2.6160000000000001</v>
      </c>
      <c r="GF187">
        <v>-0.1004</v>
      </c>
      <c r="GG187">
        <v>-1.416173661898785</v>
      </c>
      <c r="GH187">
        <v>-6.7673973195194002E-4</v>
      </c>
      <c r="GI187">
        <v>-1.250690455310944E-6</v>
      </c>
      <c r="GJ187">
        <v>3.8565111497720912E-10</v>
      </c>
      <c r="GK187">
        <v>-0.26405555660328678</v>
      </c>
      <c r="GL187">
        <v>-8.0097668062306809E-3</v>
      </c>
      <c r="GM187">
        <v>7.889985885015092E-4</v>
      </c>
      <c r="GN187">
        <v>-9.0450257093495313E-6</v>
      </c>
      <c r="GO187">
        <v>18</v>
      </c>
      <c r="GP187">
        <v>2288</v>
      </c>
      <c r="GQ187">
        <v>1</v>
      </c>
      <c r="GR187">
        <v>38</v>
      </c>
      <c r="GS187">
        <v>1733</v>
      </c>
      <c r="GT187">
        <v>1732.8</v>
      </c>
      <c r="GU187">
        <v>2.4108900000000002</v>
      </c>
      <c r="GV187">
        <v>2.2412100000000001</v>
      </c>
      <c r="GW187">
        <v>1.94702</v>
      </c>
      <c r="GX187">
        <v>2.7722199999999999</v>
      </c>
      <c r="GY187">
        <v>2.19482</v>
      </c>
      <c r="GZ187">
        <v>2.4035600000000001</v>
      </c>
      <c r="HA187">
        <v>45.4328</v>
      </c>
      <c r="HB187">
        <v>13.1776</v>
      </c>
      <c r="HC187">
        <v>18</v>
      </c>
      <c r="HD187">
        <v>544.96699999999998</v>
      </c>
      <c r="HE187">
        <v>584.12900000000002</v>
      </c>
      <c r="HF187">
        <v>19.9834</v>
      </c>
      <c r="HG187">
        <v>36.6404</v>
      </c>
      <c r="HH187">
        <v>30.0017</v>
      </c>
      <c r="HI187">
        <v>36.252000000000002</v>
      </c>
      <c r="HJ187">
        <v>36.105600000000003</v>
      </c>
      <c r="HK187">
        <v>48.414200000000001</v>
      </c>
      <c r="HL187">
        <v>18.2775</v>
      </c>
      <c r="HM187">
        <v>0</v>
      </c>
      <c r="HN187">
        <v>19.7638</v>
      </c>
      <c r="HO187">
        <v>907.63199999999995</v>
      </c>
      <c r="HP187">
        <v>20.315799999999999</v>
      </c>
      <c r="HQ187">
        <v>99.04</v>
      </c>
      <c r="HR187">
        <v>99.043800000000005</v>
      </c>
    </row>
    <row r="188" spans="1:226" x14ac:dyDescent="0.2">
      <c r="A188">
        <v>172</v>
      </c>
      <c r="B188">
        <v>1657567810.5999999</v>
      </c>
      <c r="C188">
        <v>2479.099999904633</v>
      </c>
      <c r="D188" t="s">
        <v>703</v>
      </c>
      <c r="E188" t="s">
        <v>704</v>
      </c>
      <c r="F188">
        <v>5</v>
      </c>
      <c r="G188" t="s">
        <v>598</v>
      </c>
      <c r="H188" t="s">
        <v>354</v>
      </c>
      <c r="I188">
        <v>1657567808.0999999</v>
      </c>
      <c r="J188">
        <f t="shared" si="68"/>
        <v>4.7814818398487346E-3</v>
      </c>
      <c r="K188">
        <f t="shared" si="69"/>
        <v>4.7814818398487349</v>
      </c>
      <c r="L188">
        <f t="shared" si="70"/>
        <v>27.825969958853261</v>
      </c>
      <c r="M188">
        <f t="shared" si="71"/>
        <v>834.33444444444444</v>
      </c>
      <c r="N188">
        <f t="shared" si="72"/>
        <v>552.55401795167563</v>
      </c>
      <c r="O188">
        <f t="shared" si="73"/>
        <v>40.680415811892686</v>
      </c>
      <c r="P188">
        <f t="shared" si="74"/>
        <v>61.425799149926441</v>
      </c>
      <c r="Q188">
        <f t="shared" si="75"/>
        <v>0.18316712575506908</v>
      </c>
      <c r="R188">
        <f t="shared" si="76"/>
        <v>2.4236980664241798</v>
      </c>
      <c r="S188">
        <f t="shared" si="77"/>
        <v>0.1758097025567926</v>
      </c>
      <c r="T188">
        <f t="shared" si="78"/>
        <v>0.11051747399521315</v>
      </c>
      <c r="U188">
        <f t="shared" si="79"/>
        <v>321.51919199999998</v>
      </c>
      <c r="V188">
        <f t="shared" si="80"/>
        <v>28.961194897936785</v>
      </c>
      <c r="W188">
        <f t="shared" si="81"/>
        <v>28.109211111111119</v>
      </c>
      <c r="X188">
        <f t="shared" si="82"/>
        <v>3.8190672349459192</v>
      </c>
      <c r="Y188">
        <f t="shared" si="83"/>
        <v>49.388698533578157</v>
      </c>
      <c r="Z188">
        <f t="shared" si="84"/>
        <v>1.8944569791853938</v>
      </c>
      <c r="AA188">
        <f t="shared" si="85"/>
        <v>3.8358106923943325</v>
      </c>
      <c r="AB188">
        <f t="shared" si="86"/>
        <v>1.9246102557605254</v>
      </c>
      <c r="AC188">
        <f t="shared" si="87"/>
        <v>-210.86334913732921</v>
      </c>
      <c r="AD188">
        <f t="shared" si="88"/>
        <v>9.8159511007974611</v>
      </c>
      <c r="AE188">
        <f t="shared" si="89"/>
        <v>0.88409660396880529</v>
      </c>
      <c r="AF188">
        <f t="shared" si="90"/>
        <v>121.35589056743706</v>
      </c>
      <c r="AG188">
        <f t="shared" si="91"/>
        <v>43.854253321386878</v>
      </c>
      <c r="AH188">
        <f t="shared" si="92"/>
        <v>4.7553852165005468</v>
      </c>
      <c r="AI188">
        <f t="shared" si="93"/>
        <v>27.825969958853261</v>
      </c>
      <c r="AJ188">
        <v>909.84624339773234</v>
      </c>
      <c r="AK188">
        <v>863.07884848484809</v>
      </c>
      <c r="AL188">
        <v>3.354238746651057</v>
      </c>
      <c r="AM188">
        <v>64.447417224684315</v>
      </c>
      <c r="AN188">
        <f t="shared" si="94"/>
        <v>4.7814818398487349</v>
      </c>
      <c r="AO188">
        <v>20.140492306457769</v>
      </c>
      <c r="AP188">
        <v>25.73047090909089</v>
      </c>
      <c r="AQ188">
        <v>5.7637866090115489E-5</v>
      </c>
      <c r="AR188">
        <v>77.815107415045375</v>
      </c>
      <c r="AS188">
        <v>0</v>
      </c>
      <c r="AT188">
        <v>0</v>
      </c>
      <c r="AU188">
        <f t="shared" si="95"/>
        <v>1</v>
      </c>
      <c r="AV188">
        <f t="shared" si="96"/>
        <v>0</v>
      </c>
      <c r="AW188">
        <f t="shared" si="97"/>
        <v>38735.957596433422</v>
      </c>
      <c r="AX188">
        <f t="shared" si="98"/>
        <v>2000.02</v>
      </c>
      <c r="AY188">
        <f t="shared" si="99"/>
        <v>1681.2167999999999</v>
      </c>
      <c r="AZ188">
        <f t="shared" si="100"/>
        <v>0.84059999400005991</v>
      </c>
      <c r="BA188">
        <f t="shared" si="101"/>
        <v>0.16075798842011579</v>
      </c>
      <c r="BB188">
        <v>6</v>
      </c>
      <c r="BC188">
        <v>0.5</v>
      </c>
      <c r="BD188" t="s">
        <v>355</v>
      </c>
      <c r="BE188">
        <v>2</v>
      </c>
      <c r="BF188" t="b">
        <v>1</v>
      </c>
      <c r="BG188">
        <v>1657567808.0999999</v>
      </c>
      <c r="BH188">
        <v>834.33444444444444</v>
      </c>
      <c r="BI188">
        <v>891.72166666666669</v>
      </c>
      <c r="BJ188">
        <v>25.732033333333341</v>
      </c>
      <c r="BK188">
        <v>20.17231111111111</v>
      </c>
      <c r="BL188">
        <v>836.9670000000001</v>
      </c>
      <c r="BM188">
        <v>25.83242222222222</v>
      </c>
      <c r="BN188">
        <v>499.99111111111108</v>
      </c>
      <c r="BO188">
        <v>73.522588888888876</v>
      </c>
      <c r="BP188">
        <v>9.9924911111111112E-2</v>
      </c>
      <c r="BQ188">
        <v>28.184333333333331</v>
      </c>
      <c r="BR188">
        <v>28.109211111111119</v>
      </c>
      <c r="BS188">
        <v>999.90000000000009</v>
      </c>
      <c r="BT188">
        <v>0</v>
      </c>
      <c r="BU188">
        <v>0</v>
      </c>
      <c r="BV188">
        <v>10003.27555555556</v>
      </c>
      <c r="BW188">
        <v>0</v>
      </c>
      <c r="BX188">
        <v>2158.681111111111</v>
      </c>
      <c r="BY188">
        <v>-57.387211111111107</v>
      </c>
      <c r="BZ188">
        <v>856.3704444444445</v>
      </c>
      <c r="CA188">
        <v>910.08011111111114</v>
      </c>
      <c r="CB188">
        <v>5.5597166666666666</v>
      </c>
      <c r="CC188">
        <v>891.72166666666669</v>
      </c>
      <c r="CD188">
        <v>20.17231111111111</v>
      </c>
      <c r="CE188">
        <v>1.891885555555556</v>
      </c>
      <c r="CF188">
        <v>1.4831188888888891</v>
      </c>
      <c r="CG188">
        <v>16.567399999999999</v>
      </c>
      <c r="CH188">
        <v>12.79523333333333</v>
      </c>
      <c r="CI188">
        <v>2000.02</v>
      </c>
      <c r="CJ188">
        <v>0.98000100000000012</v>
      </c>
      <c r="CK188">
        <v>1.9998999999999999E-2</v>
      </c>
      <c r="CL188">
        <v>0</v>
      </c>
      <c r="CM188">
        <v>2.2898000000000001</v>
      </c>
      <c r="CN188">
        <v>0</v>
      </c>
      <c r="CO188">
        <v>20093.022222222218</v>
      </c>
      <c r="CP188">
        <v>16749.62222222222</v>
      </c>
      <c r="CQ188">
        <v>45.923222222222222</v>
      </c>
      <c r="CR188">
        <v>48.457999999999998</v>
      </c>
      <c r="CS188">
        <v>46.311999999999998</v>
      </c>
      <c r="CT188">
        <v>47.061999999999998</v>
      </c>
      <c r="CU188">
        <v>44.75</v>
      </c>
      <c r="CV188">
        <v>1960.02</v>
      </c>
      <c r="CW188">
        <v>40</v>
      </c>
      <c r="CX188">
        <v>0</v>
      </c>
      <c r="CY188">
        <v>1657567810.8</v>
      </c>
      <c r="CZ188">
        <v>0</v>
      </c>
      <c r="DA188">
        <v>0</v>
      </c>
      <c r="DB188" t="s">
        <v>356</v>
      </c>
      <c r="DC188">
        <v>1657463822.5999999</v>
      </c>
      <c r="DD188">
        <v>1657463835.0999999</v>
      </c>
      <c r="DE188">
        <v>0</v>
      </c>
      <c r="DF188">
        <v>-2.657</v>
      </c>
      <c r="DG188">
        <v>-13.192</v>
      </c>
      <c r="DH188">
        <v>-3.9239999999999999</v>
      </c>
      <c r="DI188">
        <v>-0.217</v>
      </c>
      <c r="DJ188">
        <v>376</v>
      </c>
      <c r="DK188">
        <v>3</v>
      </c>
      <c r="DL188">
        <v>0.48</v>
      </c>
      <c r="DM188">
        <v>0.03</v>
      </c>
      <c r="DN188">
        <v>-56.985824390243899</v>
      </c>
      <c r="DO188">
        <v>-2.915167944250932</v>
      </c>
      <c r="DP188">
        <v>0.29234024595514752</v>
      </c>
      <c r="DQ188">
        <v>0</v>
      </c>
      <c r="DR188">
        <v>5.7609124390243904</v>
      </c>
      <c r="DS188">
        <v>-1.492927526132412</v>
      </c>
      <c r="DT188">
        <v>0.1476161825483531</v>
      </c>
      <c r="DU188">
        <v>0</v>
      </c>
      <c r="DV188">
        <v>0</v>
      </c>
      <c r="DW188">
        <v>2</v>
      </c>
      <c r="DX188" t="s">
        <v>363</v>
      </c>
      <c r="DY188">
        <v>2.97037</v>
      </c>
      <c r="DZ188">
        <v>2.71563</v>
      </c>
      <c r="EA188">
        <v>0.12442599999999999</v>
      </c>
      <c r="EB188">
        <v>0.12845100000000001</v>
      </c>
      <c r="EC188">
        <v>9.0622999999999995E-2</v>
      </c>
      <c r="ED188">
        <v>7.5048699999999996E-2</v>
      </c>
      <c r="EE188">
        <v>27221.8</v>
      </c>
      <c r="EF188">
        <v>27245</v>
      </c>
      <c r="EG188">
        <v>28959.8</v>
      </c>
      <c r="EH188">
        <v>28955.8</v>
      </c>
      <c r="EI188">
        <v>34912.199999999997</v>
      </c>
      <c r="EJ188">
        <v>35571</v>
      </c>
      <c r="EK188">
        <v>40795.4</v>
      </c>
      <c r="EL188">
        <v>41222.800000000003</v>
      </c>
      <c r="EM188">
        <v>1.8747499999999999</v>
      </c>
      <c r="EN188">
        <v>1.9938499999999999</v>
      </c>
      <c r="EO188">
        <v>2.0153799999999999E-2</v>
      </c>
      <c r="EP188">
        <v>0</v>
      </c>
      <c r="EQ188">
        <v>27.778500000000001</v>
      </c>
      <c r="ER188">
        <v>999.9</v>
      </c>
      <c r="ES188">
        <v>25.1</v>
      </c>
      <c r="ET188">
        <v>41.3</v>
      </c>
      <c r="EU188">
        <v>27.120699999999999</v>
      </c>
      <c r="EV188">
        <v>61.854199999999999</v>
      </c>
      <c r="EW188">
        <v>25.012</v>
      </c>
      <c r="EX188">
        <v>2</v>
      </c>
      <c r="EY188">
        <v>0.81391999999999998</v>
      </c>
      <c r="EZ188">
        <v>9.2810500000000005</v>
      </c>
      <c r="FA188">
        <v>20.140999999999998</v>
      </c>
      <c r="FB188">
        <v>5.2186399999999997</v>
      </c>
      <c r="FC188">
        <v>12.020099999999999</v>
      </c>
      <c r="FD188">
        <v>4.9868499999999996</v>
      </c>
      <c r="FE188">
        <v>3.28748</v>
      </c>
      <c r="FF188">
        <v>9678.9</v>
      </c>
      <c r="FG188">
        <v>9999</v>
      </c>
      <c r="FH188">
        <v>9999</v>
      </c>
      <c r="FI188">
        <v>143.80000000000001</v>
      </c>
      <c r="FJ188">
        <v>1.86768</v>
      </c>
      <c r="FK188">
        <v>1.86669</v>
      </c>
      <c r="FL188">
        <v>1.86615</v>
      </c>
      <c r="FM188">
        <v>1.8660000000000001</v>
      </c>
      <c r="FN188">
        <v>1.86791</v>
      </c>
      <c r="FO188">
        <v>1.8702300000000001</v>
      </c>
      <c r="FP188">
        <v>1.8689</v>
      </c>
      <c r="FQ188">
        <v>1.8702700000000001</v>
      </c>
      <c r="FR188">
        <v>0</v>
      </c>
      <c r="FS188">
        <v>0</v>
      </c>
      <c r="FT188">
        <v>0</v>
      </c>
      <c r="FU188">
        <v>0</v>
      </c>
      <c r="FV188" t="s">
        <v>358</v>
      </c>
      <c r="FW188" t="s">
        <v>359</v>
      </c>
      <c r="FX188" t="s">
        <v>360</v>
      </c>
      <c r="FY188" t="s">
        <v>360</v>
      </c>
      <c r="FZ188" t="s">
        <v>360</v>
      </c>
      <c r="GA188" t="s">
        <v>360</v>
      </c>
      <c r="GB188">
        <v>0</v>
      </c>
      <c r="GC188">
        <v>100</v>
      </c>
      <c r="GD188">
        <v>100</v>
      </c>
      <c r="GE188">
        <v>-2.649</v>
      </c>
      <c r="GF188">
        <v>-0.1004</v>
      </c>
      <c r="GG188">
        <v>-1.416173661898785</v>
      </c>
      <c r="GH188">
        <v>-6.7673973195194002E-4</v>
      </c>
      <c r="GI188">
        <v>-1.250690455310944E-6</v>
      </c>
      <c r="GJ188">
        <v>3.8565111497720912E-10</v>
      </c>
      <c r="GK188">
        <v>-0.26405555660328678</v>
      </c>
      <c r="GL188">
        <v>-8.0097668062306809E-3</v>
      </c>
      <c r="GM188">
        <v>7.889985885015092E-4</v>
      </c>
      <c r="GN188">
        <v>-9.0450257093495313E-6</v>
      </c>
      <c r="GO188">
        <v>18</v>
      </c>
      <c r="GP188">
        <v>2288</v>
      </c>
      <c r="GQ188">
        <v>1</v>
      </c>
      <c r="GR188">
        <v>38</v>
      </c>
      <c r="GS188">
        <v>1733.1</v>
      </c>
      <c r="GT188">
        <v>1732.9</v>
      </c>
      <c r="GU188">
        <v>2.4475099999999999</v>
      </c>
      <c r="GV188">
        <v>2.2399900000000001</v>
      </c>
      <c r="GW188">
        <v>1.94702</v>
      </c>
      <c r="GX188">
        <v>2.7734399999999999</v>
      </c>
      <c r="GY188">
        <v>2.19482</v>
      </c>
      <c r="GZ188">
        <v>2.4169900000000002</v>
      </c>
      <c r="HA188">
        <v>45.461399999999998</v>
      </c>
      <c r="HB188">
        <v>13.1776</v>
      </c>
      <c r="HC188">
        <v>18</v>
      </c>
      <c r="HD188">
        <v>544.90099999999995</v>
      </c>
      <c r="HE188">
        <v>584.37300000000005</v>
      </c>
      <c r="HF188">
        <v>19.945599999999999</v>
      </c>
      <c r="HG188">
        <v>36.663200000000003</v>
      </c>
      <c r="HH188">
        <v>30.0017</v>
      </c>
      <c r="HI188">
        <v>36.273000000000003</v>
      </c>
      <c r="HJ188">
        <v>36.126399999999997</v>
      </c>
      <c r="HK188">
        <v>49.084800000000001</v>
      </c>
      <c r="HL188">
        <v>18.0032</v>
      </c>
      <c r="HM188">
        <v>0</v>
      </c>
      <c r="HN188">
        <v>19.657399999999999</v>
      </c>
      <c r="HO188">
        <v>920.99</v>
      </c>
      <c r="HP188">
        <v>20.435600000000001</v>
      </c>
      <c r="HQ188">
        <v>99.037599999999998</v>
      </c>
      <c r="HR188">
        <v>99.042599999999993</v>
      </c>
    </row>
    <row r="189" spans="1:226" x14ac:dyDescent="0.2">
      <c r="A189">
        <v>173</v>
      </c>
      <c r="B189">
        <v>1657567815.5999999</v>
      </c>
      <c r="C189">
        <v>2484.099999904633</v>
      </c>
      <c r="D189" t="s">
        <v>705</v>
      </c>
      <c r="E189" t="s">
        <v>706</v>
      </c>
      <c r="F189">
        <v>5</v>
      </c>
      <c r="G189" t="s">
        <v>598</v>
      </c>
      <c r="H189" t="s">
        <v>354</v>
      </c>
      <c r="I189">
        <v>1657567812.8</v>
      </c>
      <c r="J189">
        <f t="shared" si="68"/>
        <v>4.674617449287005E-3</v>
      </c>
      <c r="K189">
        <f t="shared" si="69"/>
        <v>4.6746174492870054</v>
      </c>
      <c r="L189">
        <f t="shared" si="70"/>
        <v>27.795307143998471</v>
      </c>
      <c r="M189">
        <f t="shared" si="71"/>
        <v>849.83230000000003</v>
      </c>
      <c r="N189">
        <f t="shared" si="72"/>
        <v>561.94766294232534</v>
      </c>
      <c r="O189">
        <f t="shared" si="73"/>
        <v>41.372243932790333</v>
      </c>
      <c r="P189">
        <f t="shared" si="74"/>
        <v>62.567159784011402</v>
      </c>
      <c r="Q189">
        <f t="shared" si="75"/>
        <v>0.17886643329507887</v>
      </c>
      <c r="R189">
        <f t="shared" si="76"/>
        <v>2.4251401031602313</v>
      </c>
      <c r="S189">
        <f t="shared" si="77"/>
        <v>0.17184732941669495</v>
      </c>
      <c r="T189">
        <f t="shared" si="78"/>
        <v>0.10801226868674789</v>
      </c>
      <c r="U189">
        <f t="shared" si="79"/>
        <v>321.51248879999997</v>
      </c>
      <c r="V189">
        <f t="shared" si="80"/>
        <v>28.982136215597073</v>
      </c>
      <c r="W189">
        <f t="shared" si="81"/>
        <v>28.11138</v>
      </c>
      <c r="X189">
        <f t="shared" si="82"/>
        <v>3.8195497478216027</v>
      </c>
      <c r="Y189">
        <f t="shared" si="83"/>
        <v>49.425067148202402</v>
      </c>
      <c r="Z189">
        <f t="shared" si="84"/>
        <v>1.8945651056424779</v>
      </c>
      <c r="AA189">
        <f t="shared" si="85"/>
        <v>3.8332069432734874</v>
      </c>
      <c r="AB189">
        <f t="shared" si="86"/>
        <v>1.9249846421791248</v>
      </c>
      <c r="AC189">
        <f t="shared" si="87"/>
        <v>-206.15062951355691</v>
      </c>
      <c r="AD189">
        <f t="shared" si="88"/>
        <v>8.0133091521760456</v>
      </c>
      <c r="AE189">
        <f t="shared" si="89"/>
        <v>0.72127416449291404</v>
      </c>
      <c r="AF189">
        <f t="shared" si="90"/>
        <v>124.09644260311202</v>
      </c>
      <c r="AG189">
        <f t="shared" si="91"/>
        <v>44.015256436337019</v>
      </c>
      <c r="AH189">
        <f t="shared" si="92"/>
        <v>4.6620893275213753</v>
      </c>
      <c r="AI189">
        <f t="shared" si="93"/>
        <v>27.795307143998471</v>
      </c>
      <c r="AJ189">
        <v>926.96803590344564</v>
      </c>
      <c r="AK189">
        <v>880.08603030302993</v>
      </c>
      <c r="AL189">
        <v>3.3930464577451498</v>
      </c>
      <c r="AM189">
        <v>64.447417224684315</v>
      </c>
      <c r="AN189">
        <f t="shared" si="94"/>
        <v>4.6746174492870054</v>
      </c>
      <c r="AO189">
        <v>20.26598387089243</v>
      </c>
      <c r="AP189">
        <v>25.730486060606069</v>
      </c>
      <c r="AQ189">
        <v>1.9951500608868361E-4</v>
      </c>
      <c r="AR189">
        <v>77.815107415045375</v>
      </c>
      <c r="AS189">
        <v>0</v>
      </c>
      <c r="AT189">
        <v>0</v>
      </c>
      <c r="AU189">
        <f t="shared" si="95"/>
        <v>1</v>
      </c>
      <c r="AV189">
        <f t="shared" si="96"/>
        <v>0</v>
      </c>
      <c r="AW189">
        <f t="shared" si="97"/>
        <v>38772.65503428629</v>
      </c>
      <c r="AX189">
        <f t="shared" si="98"/>
        <v>1999.9780000000001</v>
      </c>
      <c r="AY189">
        <f t="shared" si="99"/>
        <v>1681.1815200000001</v>
      </c>
      <c r="AZ189">
        <f t="shared" si="100"/>
        <v>0.84060000660007261</v>
      </c>
      <c r="BA189">
        <f t="shared" si="101"/>
        <v>0.16075801273814011</v>
      </c>
      <c r="BB189">
        <v>6</v>
      </c>
      <c r="BC189">
        <v>0.5</v>
      </c>
      <c r="BD189" t="s">
        <v>355</v>
      </c>
      <c r="BE189">
        <v>2</v>
      </c>
      <c r="BF189" t="b">
        <v>1</v>
      </c>
      <c r="BG189">
        <v>1657567812.8</v>
      </c>
      <c r="BH189">
        <v>849.83230000000003</v>
      </c>
      <c r="BI189">
        <v>907.40719999999999</v>
      </c>
      <c r="BJ189">
        <v>25.733350000000002</v>
      </c>
      <c r="BK189">
        <v>20.282599999999999</v>
      </c>
      <c r="BL189">
        <v>852.49559999999997</v>
      </c>
      <c r="BM189">
        <v>25.83372</v>
      </c>
      <c r="BN189">
        <v>499.98090000000002</v>
      </c>
      <c r="BO189">
        <v>73.523040000000009</v>
      </c>
      <c r="BP189">
        <v>9.9908650000000002E-2</v>
      </c>
      <c r="BQ189">
        <v>28.17267</v>
      </c>
      <c r="BR189">
        <v>28.11138</v>
      </c>
      <c r="BS189">
        <v>999.9</v>
      </c>
      <c r="BT189">
        <v>0</v>
      </c>
      <c r="BU189">
        <v>0</v>
      </c>
      <c r="BV189">
        <v>10012.69</v>
      </c>
      <c r="BW189">
        <v>0</v>
      </c>
      <c r="BX189">
        <v>2123.9110000000001</v>
      </c>
      <c r="BY189">
        <v>-57.574759999999991</v>
      </c>
      <c r="BZ189">
        <v>872.27900000000011</v>
      </c>
      <c r="CA189">
        <v>926.19280000000003</v>
      </c>
      <c r="CB189">
        <v>5.4507580000000004</v>
      </c>
      <c r="CC189">
        <v>907.40719999999999</v>
      </c>
      <c r="CD189">
        <v>20.282599999999999</v>
      </c>
      <c r="CE189">
        <v>1.8919950000000001</v>
      </c>
      <c r="CF189">
        <v>1.4912369999999999</v>
      </c>
      <c r="CG189">
        <v>16.568300000000001</v>
      </c>
      <c r="CH189">
        <v>12.87862</v>
      </c>
      <c r="CI189">
        <v>1999.9780000000001</v>
      </c>
      <c r="CJ189">
        <v>0.98000100000000001</v>
      </c>
      <c r="CK189">
        <v>1.9998999999999999E-2</v>
      </c>
      <c r="CL189">
        <v>0</v>
      </c>
      <c r="CM189">
        <v>2.4836200000000002</v>
      </c>
      <c r="CN189">
        <v>0</v>
      </c>
      <c r="CO189">
        <v>20087.55</v>
      </c>
      <c r="CP189">
        <v>16749.27</v>
      </c>
      <c r="CQ189">
        <v>45.936999999999998</v>
      </c>
      <c r="CR189">
        <v>48.5</v>
      </c>
      <c r="CS189">
        <v>46.318300000000001</v>
      </c>
      <c r="CT189">
        <v>47.061999999999998</v>
      </c>
      <c r="CU189">
        <v>44.75</v>
      </c>
      <c r="CV189">
        <v>1959.9780000000001</v>
      </c>
      <c r="CW189">
        <v>40</v>
      </c>
      <c r="CX189">
        <v>0</v>
      </c>
      <c r="CY189">
        <v>1657567816.2</v>
      </c>
      <c r="CZ189">
        <v>0</v>
      </c>
      <c r="DA189">
        <v>0</v>
      </c>
      <c r="DB189" t="s">
        <v>356</v>
      </c>
      <c r="DC189">
        <v>1657463822.5999999</v>
      </c>
      <c r="DD189">
        <v>1657463835.0999999</v>
      </c>
      <c r="DE189">
        <v>0</v>
      </c>
      <c r="DF189">
        <v>-2.657</v>
      </c>
      <c r="DG189">
        <v>-13.192</v>
      </c>
      <c r="DH189">
        <v>-3.9239999999999999</v>
      </c>
      <c r="DI189">
        <v>-0.217</v>
      </c>
      <c r="DJ189">
        <v>376</v>
      </c>
      <c r="DK189">
        <v>3</v>
      </c>
      <c r="DL189">
        <v>0.48</v>
      </c>
      <c r="DM189">
        <v>0.03</v>
      </c>
      <c r="DN189">
        <v>-57.220078048780493</v>
      </c>
      <c r="DO189">
        <v>-2.609061324041841</v>
      </c>
      <c r="DP189">
        <v>0.2590670141311448</v>
      </c>
      <c r="DQ189">
        <v>0</v>
      </c>
      <c r="DR189">
        <v>5.6392958536585374</v>
      </c>
      <c r="DS189">
        <v>-1.400493031358883</v>
      </c>
      <c r="DT189">
        <v>0.13826118641243351</v>
      </c>
      <c r="DU189">
        <v>0</v>
      </c>
      <c r="DV189">
        <v>0</v>
      </c>
      <c r="DW189">
        <v>2</v>
      </c>
      <c r="DX189" t="s">
        <v>363</v>
      </c>
      <c r="DY189">
        <v>2.9703900000000001</v>
      </c>
      <c r="DZ189">
        <v>2.7157100000000001</v>
      </c>
      <c r="EA189">
        <v>0.12604599999999999</v>
      </c>
      <c r="EB189">
        <v>0.130028</v>
      </c>
      <c r="EC189">
        <v>9.0614100000000003E-2</v>
      </c>
      <c r="ED189">
        <v>7.5308799999999995E-2</v>
      </c>
      <c r="EE189">
        <v>27171.1</v>
      </c>
      <c r="EF189">
        <v>27194.799999999999</v>
      </c>
      <c r="EG189">
        <v>28959.599999999999</v>
      </c>
      <c r="EH189">
        <v>28955</v>
      </c>
      <c r="EI189">
        <v>34912</v>
      </c>
      <c r="EJ189">
        <v>35560.1</v>
      </c>
      <c r="EK189">
        <v>40794.6</v>
      </c>
      <c r="EL189">
        <v>41221.699999999997</v>
      </c>
      <c r="EM189">
        <v>1.8745000000000001</v>
      </c>
      <c r="EN189">
        <v>1.9936</v>
      </c>
      <c r="EO189">
        <v>2.0694000000000001E-2</v>
      </c>
      <c r="EP189">
        <v>0</v>
      </c>
      <c r="EQ189">
        <v>27.783200000000001</v>
      </c>
      <c r="ER189">
        <v>999.9</v>
      </c>
      <c r="ES189">
        <v>25.1</v>
      </c>
      <c r="ET189">
        <v>41.3</v>
      </c>
      <c r="EU189">
        <v>27.118500000000001</v>
      </c>
      <c r="EV189">
        <v>61.624200000000002</v>
      </c>
      <c r="EW189">
        <v>24.995999999999999</v>
      </c>
      <c r="EX189">
        <v>2</v>
      </c>
      <c r="EY189">
        <v>0.81571400000000005</v>
      </c>
      <c r="EZ189">
        <v>9.2810500000000005</v>
      </c>
      <c r="FA189">
        <v>20.141400000000001</v>
      </c>
      <c r="FB189">
        <v>5.2193899999999998</v>
      </c>
      <c r="FC189">
        <v>12.019500000000001</v>
      </c>
      <c r="FD189">
        <v>4.9869500000000002</v>
      </c>
      <c r="FE189">
        <v>3.2876500000000002</v>
      </c>
      <c r="FF189">
        <v>9678.9</v>
      </c>
      <c r="FG189">
        <v>9999</v>
      </c>
      <c r="FH189">
        <v>9999</v>
      </c>
      <c r="FI189">
        <v>143.80000000000001</v>
      </c>
      <c r="FJ189">
        <v>1.8676900000000001</v>
      </c>
      <c r="FK189">
        <v>1.8667100000000001</v>
      </c>
      <c r="FL189">
        <v>1.86615</v>
      </c>
      <c r="FM189">
        <v>1.8660000000000001</v>
      </c>
      <c r="FN189">
        <v>1.8678900000000001</v>
      </c>
      <c r="FO189">
        <v>1.8702399999999999</v>
      </c>
      <c r="FP189">
        <v>1.8689</v>
      </c>
      <c r="FQ189">
        <v>1.8702700000000001</v>
      </c>
      <c r="FR189">
        <v>0</v>
      </c>
      <c r="FS189">
        <v>0</v>
      </c>
      <c r="FT189">
        <v>0</v>
      </c>
      <c r="FU189">
        <v>0</v>
      </c>
      <c r="FV189" t="s">
        <v>358</v>
      </c>
      <c r="FW189" t="s">
        <v>359</v>
      </c>
      <c r="FX189" t="s">
        <v>360</v>
      </c>
      <c r="FY189" t="s">
        <v>360</v>
      </c>
      <c r="FZ189" t="s">
        <v>360</v>
      </c>
      <c r="GA189" t="s">
        <v>360</v>
      </c>
      <c r="GB189">
        <v>0</v>
      </c>
      <c r="GC189">
        <v>100</v>
      </c>
      <c r="GD189">
        <v>100</v>
      </c>
      <c r="GE189">
        <v>-2.681</v>
      </c>
      <c r="GF189">
        <v>-0.10050000000000001</v>
      </c>
      <c r="GG189">
        <v>-1.416173661898785</v>
      </c>
      <c r="GH189">
        <v>-6.7673973195194002E-4</v>
      </c>
      <c r="GI189">
        <v>-1.250690455310944E-6</v>
      </c>
      <c r="GJ189">
        <v>3.8565111497720912E-10</v>
      </c>
      <c r="GK189">
        <v>-0.26405555660328678</v>
      </c>
      <c r="GL189">
        <v>-8.0097668062306809E-3</v>
      </c>
      <c r="GM189">
        <v>7.889985885015092E-4</v>
      </c>
      <c r="GN189">
        <v>-9.0450257093495313E-6</v>
      </c>
      <c r="GO189">
        <v>18</v>
      </c>
      <c r="GP189">
        <v>2288</v>
      </c>
      <c r="GQ189">
        <v>1</v>
      </c>
      <c r="GR189">
        <v>38</v>
      </c>
      <c r="GS189">
        <v>1733.2</v>
      </c>
      <c r="GT189">
        <v>1733</v>
      </c>
      <c r="GU189">
        <v>2.48047</v>
      </c>
      <c r="GV189">
        <v>2.2424300000000001</v>
      </c>
      <c r="GW189">
        <v>1.94702</v>
      </c>
      <c r="GX189">
        <v>2.7722199999999999</v>
      </c>
      <c r="GY189">
        <v>2.19482</v>
      </c>
      <c r="GZ189">
        <v>2.3584000000000001</v>
      </c>
      <c r="HA189">
        <v>45.461399999999998</v>
      </c>
      <c r="HB189">
        <v>13.1601</v>
      </c>
      <c r="HC189">
        <v>18</v>
      </c>
      <c r="HD189">
        <v>544.88900000000001</v>
      </c>
      <c r="HE189">
        <v>584.36800000000005</v>
      </c>
      <c r="HF189">
        <v>19.9177</v>
      </c>
      <c r="HG189">
        <v>36.6858</v>
      </c>
      <c r="HH189">
        <v>30.0017</v>
      </c>
      <c r="HI189">
        <v>36.293999999999997</v>
      </c>
      <c r="HJ189">
        <v>36.148000000000003</v>
      </c>
      <c r="HK189">
        <v>49.818800000000003</v>
      </c>
      <c r="HL189">
        <v>17.404900000000001</v>
      </c>
      <c r="HM189">
        <v>0</v>
      </c>
      <c r="HN189">
        <v>19.548200000000001</v>
      </c>
      <c r="HO189">
        <v>941.02499999999998</v>
      </c>
      <c r="HP189">
        <v>20.563300000000002</v>
      </c>
      <c r="HQ189">
        <v>99.036299999999997</v>
      </c>
      <c r="HR189">
        <v>99.039900000000003</v>
      </c>
    </row>
    <row r="190" spans="1:226" x14ac:dyDescent="0.2">
      <c r="A190">
        <v>174</v>
      </c>
      <c r="B190">
        <v>1657567820.5999999</v>
      </c>
      <c r="C190">
        <v>2489.099999904633</v>
      </c>
      <c r="D190" t="s">
        <v>707</v>
      </c>
      <c r="E190" t="s">
        <v>708</v>
      </c>
      <c r="F190">
        <v>5</v>
      </c>
      <c r="G190" t="s">
        <v>598</v>
      </c>
      <c r="H190" t="s">
        <v>354</v>
      </c>
      <c r="I190">
        <v>1657567818.0999999</v>
      </c>
      <c r="J190">
        <f t="shared" si="68"/>
        <v>4.5918099446930578E-3</v>
      </c>
      <c r="K190">
        <f t="shared" si="69"/>
        <v>4.5918099446930576</v>
      </c>
      <c r="L190">
        <f t="shared" si="70"/>
        <v>27.975478483188919</v>
      </c>
      <c r="M190">
        <f t="shared" si="71"/>
        <v>867.35399999999993</v>
      </c>
      <c r="N190">
        <f t="shared" si="72"/>
        <v>572.19805855235518</v>
      </c>
      <c r="O190">
        <f t="shared" si="73"/>
        <v>42.127784899392068</v>
      </c>
      <c r="P190">
        <f t="shared" si="74"/>
        <v>63.858487804155985</v>
      </c>
      <c r="Q190">
        <f t="shared" si="75"/>
        <v>0.17539406066832133</v>
      </c>
      <c r="R190">
        <f t="shared" si="76"/>
        <v>2.421668388216736</v>
      </c>
      <c r="S190">
        <f t="shared" si="77"/>
        <v>0.16863002173357483</v>
      </c>
      <c r="T190">
        <f t="shared" si="78"/>
        <v>0.10597975110699082</v>
      </c>
      <c r="U190">
        <f t="shared" si="79"/>
        <v>321.51014800000013</v>
      </c>
      <c r="V190">
        <f t="shared" si="80"/>
        <v>28.999345026315378</v>
      </c>
      <c r="W190">
        <f t="shared" si="81"/>
        <v>28.11868888888889</v>
      </c>
      <c r="X190">
        <f t="shared" si="82"/>
        <v>3.8211761484961753</v>
      </c>
      <c r="Y190">
        <f t="shared" si="83"/>
        <v>49.442636410491552</v>
      </c>
      <c r="Z190">
        <f t="shared" si="84"/>
        <v>1.8941901873473699</v>
      </c>
      <c r="AA190">
        <f t="shared" si="85"/>
        <v>3.8310865375808105</v>
      </c>
      <c r="AB190">
        <f t="shared" si="86"/>
        <v>1.9269859611488054</v>
      </c>
      <c r="AC190">
        <f t="shared" si="87"/>
        <v>-202.49881856096385</v>
      </c>
      <c r="AD190">
        <f t="shared" si="88"/>
        <v>5.8068846171178947</v>
      </c>
      <c r="AE190">
        <f t="shared" si="89"/>
        <v>0.52341852158308422</v>
      </c>
      <c r="AF190">
        <f t="shared" si="90"/>
        <v>125.34163257773727</v>
      </c>
      <c r="AG190">
        <f t="shared" si="91"/>
        <v>44.21719276141355</v>
      </c>
      <c r="AH190">
        <f t="shared" si="92"/>
        <v>4.5732491566043274</v>
      </c>
      <c r="AI190">
        <f t="shared" si="93"/>
        <v>27.975478483188919</v>
      </c>
      <c r="AJ190">
        <v>944.22779697972942</v>
      </c>
      <c r="AK190">
        <v>897.0737636363632</v>
      </c>
      <c r="AL190">
        <v>3.4074565001772918</v>
      </c>
      <c r="AM190">
        <v>64.447417224684315</v>
      </c>
      <c r="AN190">
        <f t="shared" si="94"/>
        <v>4.5918099446930576</v>
      </c>
      <c r="AO190">
        <v>20.3600571464893</v>
      </c>
      <c r="AP190">
        <v>25.727833333333329</v>
      </c>
      <c r="AQ190">
        <v>2.0781720161457489E-6</v>
      </c>
      <c r="AR190">
        <v>77.815107415045375</v>
      </c>
      <c r="AS190">
        <v>0</v>
      </c>
      <c r="AT190">
        <v>0</v>
      </c>
      <c r="AU190">
        <f t="shared" si="95"/>
        <v>1</v>
      </c>
      <c r="AV190">
        <f t="shared" si="96"/>
        <v>0</v>
      </c>
      <c r="AW190">
        <f t="shared" si="97"/>
        <v>38689.195118236392</v>
      </c>
      <c r="AX190">
        <f t="shared" si="98"/>
        <v>1999.963333333334</v>
      </c>
      <c r="AY190">
        <f t="shared" si="99"/>
        <v>1681.1692000000005</v>
      </c>
      <c r="AZ190">
        <f t="shared" si="100"/>
        <v>0.84060001100020165</v>
      </c>
      <c r="BA190">
        <f t="shared" si="101"/>
        <v>0.16075802123038924</v>
      </c>
      <c r="BB190">
        <v>6</v>
      </c>
      <c r="BC190">
        <v>0.5</v>
      </c>
      <c r="BD190" t="s">
        <v>355</v>
      </c>
      <c r="BE190">
        <v>2</v>
      </c>
      <c r="BF190" t="b">
        <v>1</v>
      </c>
      <c r="BG190">
        <v>1657567818.0999999</v>
      </c>
      <c r="BH190">
        <v>867.35399999999993</v>
      </c>
      <c r="BI190">
        <v>925.16788888888891</v>
      </c>
      <c r="BJ190">
        <v>25.727722222222219</v>
      </c>
      <c r="BK190">
        <v>20.38163333333334</v>
      </c>
      <c r="BL190">
        <v>870.05188888888881</v>
      </c>
      <c r="BM190">
        <v>25.828155555555561</v>
      </c>
      <c r="BN190">
        <v>500.05788888888901</v>
      </c>
      <c r="BO190">
        <v>73.524266666666662</v>
      </c>
      <c r="BP190">
        <v>0.100214</v>
      </c>
      <c r="BQ190">
        <v>28.163166666666669</v>
      </c>
      <c r="BR190">
        <v>28.11868888888889</v>
      </c>
      <c r="BS190">
        <v>999.90000000000009</v>
      </c>
      <c r="BT190">
        <v>0</v>
      </c>
      <c r="BU190">
        <v>0</v>
      </c>
      <c r="BV190">
        <v>9989.7166666666672</v>
      </c>
      <c r="BW190">
        <v>0</v>
      </c>
      <c r="BX190">
        <v>2073.4344444444441</v>
      </c>
      <c r="BY190">
        <v>-57.813800000000001</v>
      </c>
      <c r="BZ190">
        <v>890.25855555555552</v>
      </c>
      <c r="CA190">
        <v>944.41677777777784</v>
      </c>
      <c r="CB190">
        <v>5.3460766666666668</v>
      </c>
      <c r="CC190">
        <v>925.16788888888891</v>
      </c>
      <c r="CD190">
        <v>20.38163333333334</v>
      </c>
      <c r="CE190">
        <v>1.8916111111111109</v>
      </c>
      <c r="CF190">
        <v>1.498544444444444</v>
      </c>
      <c r="CG190">
        <v>16.565122222222229</v>
      </c>
      <c r="CH190">
        <v>12.953322222222219</v>
      </c>
      <c r="CI190">
        <v>1999.963333333334</v>
      </c>
      <c r="CJ190">
        <v>0.98000100000000012</v>
      </c>
      <c r="CK190">
        <v>1.9998999999999999E-2</v>
      </c>
      <c r="CL190">
        <v>0</v>
      </c>
      <c r="CM190">
        <v>2.2750777777777782</v>
      </c>
      <c r="CN190">
        <v>0</v>
      </c>
      <c r="CO190">
        <v>20047.011111111111</v>
      </c>
      <c r="CP190">
        <v>16749.166666666672</v>
      </c>
      <c r="CQ190">
        <v>45.936999999999998</v>
      </c>
      <c r="CR190">
        <v>48.5</v>
      </c>
      <c r="CS190">
        <v>46.375</v>
      </c>
      <c r="CT190">
        <v>47.09</v>
      </c>
      <c r="CU190">
        <v>44.798222222222222</v>
      </c>
      <c r="CV190">
        <v>1959.963333333334</v>
      </c>
      <c r="CW190">
        <v>40</v>
      </c>
      <c r="CX190">
        <v>0</v>
      </c>
      <c r="CY190">
        <v>1657567821</v>
      </c>
      <c r="CZ190">
        <v>0</v>
      </c>
      <c r="DA190">
        <v>0</v>
      </c>
      <c r="DB190" t="s">
        <v>356</v>
      </c>
      <c r="DC190">
        <v>1657463822.5999999</v>
      </c>
      <c r="DD190">
        <v>1657463835.0999999</v>
      </c>
      <c r="DE190">
        <v>0</v>
      </c>
      <c r="DF190">
        <v>-2.657</v>
      </c>
      <c r="DG190">
        <v>-13.192</v>
      </c>
      <c r="DH190">
        <v>-3.9239999999999999</v>
      </c>
      <c r="DI190">
        <v>-0.217</v>
      </c>
      <c r="DJ190">
        <v>376</v>
      </c>
      <c r="DK190">
        <v>3</v>
      </c>
      <c r="DL190">
        <v>0.48</v>
      </c>
      <c r="DM190">
        <v>0.03</v>
      </c>
      <c r="DN190">
        <v>-57.473782500000013</v>
      </c>
      <c r="DO190">
        <v>-2.602900187617097</v>
      </c>
      <c r="DP190">
        <v>0.25552500747236062</v>
      </c>
      <c r="DQ190">
        <v>0</v>
      </c>
      <c r="DR190">
        <v>5.5090535000000003</v>
      </c>
      <c r="DS190">
        <v>-1.2923486679174589</v>
      </c>
      <c r="DT190">
        <v>0.1244810138243982</v>
      </c>
      <c r="DU190">
        <v>0</v>
      </c>
      <c r="DV190">
        <v>0</v>
      </c>
      <c r="DW190">
        <v>2</v>
      </c>
      <c r="DX190" t="s">
        <v>363</v>
      </c>
      <c r="DY190">
        <v>2.9704999999999999</v>
      </c>
      <c r="DZ190">
        <v>2.7155999999999998</v>
      </c>
      <c r="EA190">
        <v>0.12765599999999999</v>
      </c>
      <c r="EB190">
        <v>0.13156300000000001</v>
      </c>
      <c r="EC190">
        <v>9.0603100000000006E-2</v>
      </c>
      <c r="ED190">
        <v>7.55551E-2</v>
      </c>
      <c r="EE190">
        <v>27120.9</v>
      </c>
      <c r="EF190">
        <v>27145.599999999999</v>
      </c>
      <c r="EG190">
        <v>28959.8</v>
      </c>
      <c r="EH190">
        <v>28954</v>
      </c>
      <c r="EI190">
        <v>34912.699999999997</v>
      </c>
      <c r="EJ190">
        <v>35549.199999999997</v>
      </c>
      <c r="EK190">
        <v>40794.9</v>
      </c>
      <c r="EL190">
        <v>41220.1</v>
      </c>
      <c r="EM190">
        <v>1.87418</v>
      </c>
      <c r="EN190">
        <v>1.99315</v>
      </c>
      <c r="EO190">
        <v>2.0421999999999999E-2</v>
      </c>
      <c r="EP190">
        <v>0</v>
      </c>
      <c r="EQ190">
        <v>27.786999999999999</v>
      </c>
      <c r="ER190">
        <v>999.9</v>
      </c>
      <c r="ES190">
        <v>25.1</v>
      </c>
      <c r="ET190">
        <v>41.3</v>
      </c>
      <c r="EU190">
        <v>27.122499999999999</v>
      </c>
      <c r="EV190">
        <v>61.664200000000001</v>
      </c>
      <c r="EW190">
        <v>24.847799999999999</v>
      </c>
      <c r="EX190">
        <v>2</v>
      </c>
      <c r="EY190">
        <v>0.81753600000000004</v>
      </c>
      <c r="EZ190">
        <v>9.2810500000000005</v>
      </c>
      <c r="FA190">
        <v>20.1416</v>
      </c>
      <c r="FB190">
        <v>5.2186399999999997</v>
      </c>
      <c r="FC190">
        <v>12.020300000000001</v>
      </c>
      <c r="FD190">
        <v>4.9868499999999996</v>
      </c>
      <c r="FE190">
        <v>3.28748</v>
      </c>
      <c r="FF190">
        <v>9679.2000000000007</v>
      </c>
      <c r="FG190">
        <v>9999</v>
      </c>
      <c r="FH190">
        <v>9999</v>
      </c>
      <c r="FI190">
        <v>143.80000000000001</v>
      </c>
      <c r="FJ190">
        <v>1.8676900000000001</v>
      </c>
      <c r="FK190">
        <v>1.8667</v>
      </c>
      <c r="FL190">
        <v>1.86615</v>
      </c>
      <c r="FM190">
        <v>1.8660000000000001</v>
      </c>
      <c r="FN190">
        <v>1.8678900000000001</v>
      </c>
      <c r="FO190">
        <v>1.8702300000000001</v>
      </c>
      <c r="FP190">
        <v>1.8689</v>
      </c>
      <c r="FQ190">
        <v>1.8702700000000001</v>
      </c>
      <c r="FR190">
        <v>0</v>
      </c>
      <c r="FS190">
        <v>0</v>
      </c>
      <c r="FT190">
        <v>0</v>
      </c>
      <c r="FU190">
        <v>0</v>
      </c>
      <c r="FV190" t="s">
        <v>358</v>
      </c>
      <c r="FW190" t="s">
        <v>359</v>
      </c>
      <c r="FX190" t="s">
        <v>360</v>
      </c>
      <c r="FY190" t="s">
        <v>360</v>
      </c>
      <c r="FZ190" t="s">
        <v>360</v>
      </c>
      <c r="GA190" t="s">
        <v>360</v>
      </c>
      <c r="GB190">
        <v>0</v>
      </c>
      <c r="GC190">
        <v>100</v>
      </c>
      <c r="GD190">
        <v>100</v>
      </c>
      <c r="GE190">
        <v>-2.7149999999999999</v>
      </c>
      <c r="GF190">
        <v>-0.10050000000000001</v>
      </c>
      <c r="GG190">
        <v>-1.416173661898785</v>
      </c>
      <c r="GH190">
        <v>-6.7673973195194002E-4</v>
      </c>
      <c r="GI190">
        <v>-1.250690455310944E-6</v>
      </c>
      <c r="GJ190">
        <v>3.8565111497720912E-10</v>
      </c>
      <c r="GK190">
        <v>-0.26405555660328678</v>
      </c>
      <c r="GL190">
        <v>-8.0097668062306809E-3</v>
      </c>
      <c r="GM190">
        <v>7.889985885015092E-4</v>
      </c>
      <c r="GN190">
        <v>-9.0450257093495313E-6</v>
      </c>
      <c r="GO190">
        <v>18</v>
      </c>
      <c r="GP190">
        <v>2288</v>
      </c>
      <c r="GQ190">
        <v>1</v>
      </c>
      <c r="GR190">
        <v>38</v>
      </c>
      <c r="GS190">
        <v>1733.3</v>
      </c>
      <c r="GT190">
        <v>1733.1</v>
      </c>
      <c r="GU190">
        <v>2.5146500000000001</v>
      </c>
      <c r="GV190">
        <v>2.2351100000000002</v>
      </c>
      <c r="GW190">
        <v>1.94702</v>
      </c>
      <c r="GX190">
        <v>2.7722199999999999</v>
      </c>
      <c r="GY190">
        <v>2.19482</v>
      </c>
      <c r="GZ190">
        <v>2.3974600000000001</v>
      </c>
      <c r="HA190">
        <v>45.49</v>
      </c>
      <c r="HB190">
        <v>13.168900000000001</v>
      </c>
      <c r="HC190">
        <v>18</v>
      </c>
      <c r="HD190">
        <v>544.82399999999996</v>
      </c>
      <c r="HE190">
        <v>584.18700000000001</v>
      </c>
      <c r="HF190">
        <v>19.8948</v>
      </c>
      <c r="HG190">
        <v>36.709000000000003</v>
      </c>
      <c r="HH190">
        <v>30.001799999999999</v>
      </c>
      <c r="HI190">
        <v>36.314999999999998</v>
      </c>
      <c r="HJ190">
        <v>36.167700000000004</v>
      </c>
      <c r="HK190">
        <v>50.443399999999997</v>
      </c>
      <c r="HL190">
        <v>16.804600000000001</v>
      </c>
      <c r="HM190">
        <v>0</v>
      </c>
      <c r="HN190">
        <v>19.429600000000001</v>
      </c>
      <c r="HO190">
        <v>954.38099999999997</v>
      </c>
      <c r="HP190">
        <v>20.6858</v>
      </c>
      <c r="HQ190">
        <v>99.037000000000006</v>
      </c>
      <c r="HR190">
        <v>99.036199999999994</v>
      </c>
    </row>
    <row r="191" spans="1:226" x14ac:dyDescent="0.2">
      <c r="A191">
        <v>175</v>
      </c>
      <c r="B191">
        <v>1657567825.5999999</v>
      </c>
      <c r="C191">
        <v>2494.099999904633</v>
      </c>
      <c r="D191" t="s">
        <v>709</v>
      </c>
      <c r="E191" t="s">
        <v>710</v>
      </c>
      <c r="F191">
        <v>5</v>
      </c>
      <c r="G191" t="s">
        <v>598</v>
      </c>
      <c r="H191" t="s">
        <v>354</v>
      </c>
      <c r="I191">
        <v>1657567822.8</v>
      </c>
      <c r="J191">
        <f t="shared" si="68"/>
        <v>4.4923173618588485E-3</v>
      </c>
      <c r="K191">
        <f t="shared" si="69"/>
        <v>4.4923173618588486</v>
      </c>
      <c r="L191">
        <f t="shared" si="70"/>
        <v>28.194461871790566</v>
      </c>
      <c r="M191">
        <f t="shared" si="71"/>
        <v>882.81729999999993</v>
      </c>
      <c r="N191">
        <f t="shared" si="72"/>
        <v>579.04513666094215</v>
      </c>
      <c r="O191">
        <f t="shared" si="73"/>
        <v>42.63098030418773</v>
      </c>
      <c r="P191">
        <f t="shared" si="74"/>
        <v>64.995566918185602</v>
      </c>
      <c r="Q191">
        <f t="shared" si="75"/>
        <v>0.17136336337363628</v>
      </c>
      <c r="R191">
        <f t="shared" si="76"/>
        <v>2.4221599384842141</v>
      </c>
      <c r="S191">
        <f t="shared" si="77"/>
        <v>0.16490173597325672</v>
      </c>
      <c r="T191">
        <f t="shared" si="78"/>
        <v>0.10362383612841677</v>
      </c>
      <c r="U191">
        <f t="shared" si="79"/>
        <v>321.51935159999999</v>
      </c>
      <c r="V191">
        <f t="shared" si="80"/>
        <v>29.021845107030035</v>
      </c>
      <c r="W191">
        <f t="shared" si="81"/>
        <v>28.120439999999999</v>
      </c>
      <c r="X191">
        <f t="shared" si="82"/>
        <v>3.8215659018449712</v>
      </c>
      <c r="Y191">
        <f t="shared" si="83"/>
        <v>49.454904128411307</v>
      </c>
      <c r="Z191">
        <f t="shared" si="84"/>
        <v>1.893751709273237</v>
      </c>
      <c r="AA191">
        <f t="shared" si="85"/>
        <v>3.8292495813075433</v>
      </c>
      <c r="AB191">
        <f t="shared" si="86"/>
        <v>1.9278141925717343</v>
      </c>
      <c r="AC191">
        <f t="shared" si="87"/>
        <v>-198.11119565797523</v>
      </c>
      <c r="AD191">
        <f t="shared" si="88"/>
        <v>4.5038244529570379</v>
      </c>
      <c r="AE191">
        <f t="shared" si="89"/>
        <v>0.40586833441745318</v>
      </c>
      <c r="AF191">
        <f t="shared" si="90"/>
        <v>128.31784872939926</v>
      </c>
      <c r="AG191">
        <f t="shared" si="91"/>
        <v>43.862607763968235</v>
      </c>
      <c r="AH191">
        <f t="shared" si="92"/>
        <v>4.4730091705631612</v>
      </c>
      <c r="AI191">
        <f t="shared" si="93"/>
        <v>28.194461871790566</v>
      </c>
      <c r="AJ191">
        <v>960.60054806027426</v>
      </c>
      <c r="AK191">
        <v>913.67650909090855</v>
      </c>
      <c r="AL191">
        <v>3.27327333614859</v>
      </c>
      <c r="AM191">
        <v>64.447417224684315</v>
      </c>
      <c r="AN191">
        <f t="shared" si="94"/>
        <v>4.4923173618588486</v>
      </c>
      <c r="AO191">
        <v>20.468705224990892</v>
      </c>
      <c r="AP191">
        <v>25.721503636363622</v>
      </c>
      <c r="AQ191">
        <v>-1.5110851620212391E-4</v>
      </c>
      <c r="AR191">
        <v>77.815107415045375</v>
      </c>
      <c r="AS191">
        <v>0</v>
      </c>
      <c r="AT191">
        <v>0</v>
      </c>
      <c r="AU191">
        <f t="shared" si="95"/>
        <v>1</v>
      </c>
      <c r="AV191">
        <f t="shared" si="96"/>
        <v>0</v>
      </c>
      <c r="AW191">
        <f t="shared" si="97"/>
        <v>38702.217909976418</v>
      </c>
      <c r="AX191">
        <f t="shared" si="98"/>
        <v>2000.021</v>
      </c>
      <c r="AY191">
        <f t="shared" si="99"/>
        <v>1681.2176399999998</v>
      </c>
      <c r="AZ191">
        <f t="shared" si="100"/>
        <v>0.84059999370006611</v>
      </c>
      <c r="BA191">
        <f t="shared" si="101"/>
        <v>0.16075798784112766</v>
      </c>
      <c r="BB191">
        <v>6</v>
      </c>
      <c r="BC191">
        <v>0.5</v>
      </c>
      <c r="BD191" t="s">
        <v>355</v>
      </c>
      <c r="BE191">
        <v>2</v>
      </c>
      <c r="BF191" t="b">
        <v>1</v>
      </c>
      <c r="BG191">
        <v>1657567822.8</v>
      </c>
      <c r="BH191">
        <v>882.81729999999993</v>
      </c>
      <c r="BI191">
        <v>940.19089999999994</v>
      </c>
      <c r="BJ191">
        <v>25.72232</v>
      </c>
      <c r="BK191">
        <v>20.492789999999999</v>
      </c>
      <c r="BL191">
        <v>885.54579999999987</v>
      </c>
      <c r="BM191">
        <v>25.822859999999999</v>
      </c>
      <c r="BN191">
        <v>500.00130000000001</v>
      </c>
      <c r="BO191">
        <v>73.522959999999998</v>
      </c>
      <c r="BP191">
        <v>9.993674000000001E-2</v>
      </c>
      <c r="BQ191">
        <v>28.15493</v>
      </c>
      <c r="BR191">
        <v>28.120439999999999</v>
      </c>
      <c r="BS191">
        <v>999.9</v>
      </c>
      <c r="BT191">
        <v>0</v>
      </c>
      <c r="BU191">
        <v>0</v>
      </c>
      <c r="BV191">
        <v>9993.1219999999994</v>
      </c>
      <c r="BW191">
        <v>0</v>
      </c>
      <c r="BX191">
        <v>1926.2159999999999</v>
      </c>
      <c r="BY191">
        <v>-57.373520000000013</v>
      </c>
      <c r="BZ191">
        <v>906.12520000000006</v>
      </c>
      <c r="CA191">
        <v>959.86130000000014</v>
      </c>
      <c r="CB191">
        <v>5.2295379999999998</v>
      </c>
      <c r="CC191">
        <v>940.19089999999994</v>
      </c>
      <c r="CD191">
        <v>20.492789999999999</v>
      </c>
      <c r="CE191">
        <v>1.891181</v>
      </c>
      <c r="CF191">
        <v>1.5066919999999999</v>
      </c>
      <c r="CG191">
        <v>16.56155</v>
      </c>
      <c r="CH191">
        <v>13.036210000000001</v>
      </c>
      <c r="CI191">
        <v>2000.021</v>
      </c>
      <c r="CJ191">
        <v>0.98000129999999996</v>
      </c>
      <c r="CK191">
        <v>1.9998700000000001E-2</v>
      </c>
      <c r="CL191">
        <v>0</v>
      </c>
      <c r="CM191">
        <v>2.1472199999999999</v>
      </c>
      <c r="CN191">
        <v>0</v>
      </c>
      <c r="CO191">
        <v>20017.990000000002</v>
      </c>
      <c r="CP191">
        <v>16749.62</v>
      </c>
      <c r="CQ191">
        <v>45.968499999999999</v>
      </c>
      <c r="CR191">
        <v>48.5062</v>
      </c>
      <c r="CS191">
        <v>46.375</v>
      </c>
      <c r="CT191">
        <v>47.118699999999997</v>
      </c>
      <c r="CU191">
        <v>44.811999999999998</v>
      </c>
      <c r="CV191">
        <v>1960.021</v>
      </c>
      <c r="CW191">
        <v>40</v>
      </c>
      <c r="CX191">
        <v>0</v>
      </c>
      <c r="CY191">
        <v>1657567825.8</v>
      </c>
      <c r="CZ191">
        <v>0</v>
      </c>
      <c r="DA191">
        <v>0</v>
      </c>
      <c r="DB191" t="s">
        <v>356</v>
      </c>
      <c r="DC191">
        <v>1657463822.5999999</v>
      </c>
      <c r="DD191">
        <v>1657463835.0999999</v>
      </c>
      <c r="DE191">
        <v>0</v>
      </c>
      <c r="DF191">
        <v>-2.657</v>
      </c>
      <c r="DG191">
        <v>-13.192</v>
      </c>
      <c r="DH191">
        <v>-3.9239999999999999</v>
      </c>
      <c r="DI191">
        <v>-0.217</v>
      </c>
      <c r="DJ191">
        <v>376</v>
      </c>
      <c r="DK191">
        <v>3</v>
      </c>
      <c r="DL191">
        <v>0.48</v>
      </c>
      <c r="DM191">
        <v>0.03</v>
      </c>
      <c r="DN191">
        <v>-57.519965853658533</v>
      </c>
      <c r="DO191">
        <v>-0.64453588850170551</v>
      </c>
      <c r="DP191">
        <v>0.20676993413766831</v>
      </c>
      <c r="DQ191">
        <v>0</v>
      </c>
      <c r="DR191">
        <v>5.4150685365853661</v>
      </c>
      <c r="DS191">
        <v>-1.322601951219506</v>
      </c>
      <c r="DT191">
        <v>0.13064062492496459</v>
      </c>
      <c r="DU191">
        <v>0</v>
      </c>
      <c r="DV191">
        <v>0</v>
      </c>
      <c r="DW191">
        <v>2</v>
      </c>
      <c r="DX191" t="s">
        <v>363</v>
      </c>
      <c r="DY191">
        <v>2.9703300000000001</v>
      </c>
      <c r="DZ191">
        <v>2.7156199999999999</v>
      </c>
      <c r="EA191">
        <v>0.12920599999999999</v>
      </c>
      <c r="EB191">
        <v>0.133022</v>
      </c>
      <c r="EC191">
        <v>9.0591500000000005E-2</v>
      </c>
      <c r="ED191">
        <v>7.5911199999999998E-2</v>
      </c>
      <c r="EE191">
        <v>27070.6</v>
      </c>
      <c r="EF191">
        <v>27099.200000000001</v>
      </c>
      <c r="EG191">
        <v>28957.8</v>
      </c>
      <c r="EH191">
        <v>28953.3</v>
      </c>
      <c r="EI191">
        <v>34911.1</v>
      </c>
      <c r="EJ191">
        <v>35534.6</v>
      </c>
      <c r="EK191">
        <v>40792.400000000001</v>
      </c>
      <c r="EL191">
        <v>41219</v>
      </c>
      <c r="EM191">
        <v>1.8738300000000001</v>
      </c>
      <c r="EN191">
        <v>1.9933000000000001</v>
      </c>
      <c r="EO191">
        <v>2.00421E-2</v>
      </c>
      <c r="EP191">
        <v>0</v>
      </c>
      <c r="EQ191">
        <v>27.790900000000001</v>
      </c>
      <c r="ER191">
        <v>999.9</v>
      </c>
      <c r="ES191">
        <v>25.1</v>
      </c>
      <c r="ET191">
        <v>41.3</v>
      </c>
      <c r="EU191">
        <v>27.121099999999998</v>
      </c>
      <c r="EV191">
        <v>61.764200000000002</v>
      </c>
      <c r="EW191">
        <v>24.919899999999998</v>
      </c>
      <c r="EX191">
        <v>2</v>
      </c>
      <c r="EY191">
        <v>0.81937800000000005</v>
      </c>
      <c r="EZ191">
        <v>9.2810500000000005</v>
      </c>
      <c r="FA191">
        <v>20.1418</v>
      </c>
      <c r="FB191">
        <v>5.2178899999999997</v>
      </c>
      <c r="FC191">
        <v>12.0207</v>
      </c>
      <c r="FD191">
        <v>4.9867999999999997</v>
      </c>
      <c r="FE191">
        <v>3.28748</v>
      </c>
      <c r="FF191">
        <v>9679.2000000000007</v>
      </c>
      <c r="FG191">
        <v>9999</v>
      </c>
      <c r="FH191">
        <v>9999</v>
      </c>
      <c r="FI191">
        <v>143.80000000000001</v>
      </c>
      <c r="FJ191">
        <v>1.8676900000000001</v>
      </c>
      <c r="FK191">
        <v>1.86673</v>
      </c>
      <c r="FL191">
        <v>1.86615</v>
      </c>
      <c r="FM191">
        <v>1.8660000000000001</v>
      </c>
      <c r="FN191">
        <v>1.8678900000000001</v>
      </c>
      <c r="FO191">
        <v>1.8702300000000001</v>
      </c>
      <c r="FP191">
        <v>1.8689100000000001</v>
      </c>
      <c r="FQ191">
        <v>1.8702700000000001</v>
      </c>
      <c r="FR191">
        <v>0</v>
      </c>
      <c r="FS191">
        <v>0</v>
      </c>
      <c r="FT191">
        <v>0</v>
      </c>
      <c r="FU191">
        <v>0</v>
      </c>
      <c r="FV191" t="s">
        <v>358</v>
      </c>
      <c r="FW191" t="s">
        <v>359</v>
      </c>
      <c r="FX191" t="s">
        <v>360</v>
      </c>
      <c r="FY191" t="s">
        <v>360</v>
      </c>
      <c r="FZ191" t="s">
        <v>360</v>
      </c>
      <c r="GA191" t="s">
        <v>360</v>
      </c>
      <c r="GB191">
        <v>0</v>
      </c>
      <c r="GC191">
        <v>100</v>
      </c>
      <c r="GD191">
        <v>100</v>
      </c>
      <c r="GE191">
        <v>-2.746</v>
      </c>
      <c r="GF191">
        <v>-0.10050000000000001</v>
      </c>
      <c r="GG191">
        <v>-1.416173661898785</v>
      </c>
      <c r="GH191">
        <v>-6.7673973195194002E-4</v>
      </c>
      <c r="GI191">
        <v>-1.250690455310944E-6</v>
      </c>
      <c r="GJ191">
        <v>3.8565111497720912E-10</v>
      </c>
      <c r="GK191">
        <v>-0.26405555660328678</v>
      </c>
      <c r="GL191">
        <v>-8.0097668062306809E-3</v>
      </c>
      <c r="GM191">
        <v>7.889985885015092E-4</v>
      </c>
      <c r="GN191">
        <v>-9.0450257093495313E-6</v>
      </c>
      <c r="GO191">
        <v>18</v>
      </c>
      <c r="GP191">
        <v>2288</v>
      </c>
      <c r="GQ191">
        <v>1</v>
      </c>
      <c r="GR191">
        <v>38</v>
      </c>
      <c r="GS191">
        <v>1733.4</v>
      </c>
      <c r="GT191">
        <v>1733.2</v>
      </c>
      <c r="GU191">
        <v>2.5476100000000002</v>
      </c>
      <c r="GV191">
        <v>2.2387700000000001</v>
      </c>
      <c r="GW191">
        <v>1.94702</v>
      </c>
      <c r="GX191">
        <v>2.7709999999999999</v>
      </c>
      <c r="GY191">
        <v>2.19482</v>
      </c>
      <c r="GZ191">
        <v>2.4084500000000002</v>
      </c>
      <c r="HA191">
        <v>45.518599999999999</v>
      </c>
      <c r="HB191">
        <v>13.168900000000001</v>
      </c>
      <c r="HC191">
        <v>18</v>
      </c>
      <c r="HD191">
        <v>544.73299999999995</v>
      </c>
      <c r="HE191">
        <v>584.49300000000005</v>
      </c>
      <c r="HF191">
        <v>19.881</v>
      </c>
      <c r="HG191">
        <v>36.731900000000003</v>
      </c>
      <c r="HH191">
        <v>30.001799999999999</v>
      </c>
      <c r="HI191">
        <v>36.3352</v>
      </c>
      <c r="HJ191">
        <v>36.188699999999997</v>
      </c>
      <c r="HK191">
        <v>51.148099999999999</v>
      </c>
      <c r="HL191">
        <v>16.5092</v>
      </c>
      <c r="HM191">
        <v>0</v>
      </c>
      <c r="HN191">
        <v>19.3096</v>
      </c>
      <c r="HO191">
        <v>974.41600000000005</v>
      </c>
      <c r="HP191">
        <v>20.8063</v>
      </c>
      <c r="HQ191">
        <v>99.030600000000007</v>
      </c>
      <c r="HR191">
        <v>99.033699999999996</v>
      </c>
    </row>
    <row r="192" spans="1:226" x14ac:dyDescent="0.2">
      <c r="A192">
        <v>176</v>
      </c>
      <c r="B192">
        <v>1657567830.5999999</v>
      </c>
      <c r="C192">
        <v>2499.099999904633</v>
      </c>
      <c r="D192" t="s">
        <v>711</v>
      </c>
      <c r="E192" t="s">
        <v>712</v>
      </c>
      <c r="F192">
        <v>5</v>
      </c>
      <c r="G192" t="s">
        <v>598</v>
      </c>
      <c r="H192" t="s">
        <v>354</v>
      </c>
      <c r="I192">
        <v>1657567828.0999999</v>
      </c>
      <c r="J192">
        <f t="shared" si="68"/>
        <v>4.3833238496692063E-3</v>
      </c>
      <c r="K192">
        <f t="shared" si="69"/>
        <v>4.383323849669206</v>
      </c>
      <c r="L192">
        <f t="shared" si="70"/>
        <v>28.234330465592912</v>
      </c>
      <c r="M192">
        <f t="shared" si="71"/>
        <v>899.73866666666663</v>
      </c>
      <c r="N192">
        <f t="shared" si="72"/>
        <v>588.46076649339454</v>
      </c>
      <c r="O192">
        <f t="shared" si="73"/>
        <v>43.325315015526748</v>
      </c>
      <c r="P192">
        <f t="shared" si="74"/>
        <v>66.243092801703227</v>
      </c>
      <c r="Q192">
        <f t="shared" si="75"/>
        <v>0.16719279838935508</v>
      </c>
      <c r="R192">
        <f t="shared" si="76"/>
        <v>2.4230020089858373</v>
      </c>
      <c r="S192">
        <f t="shared" si="77"/>
        <v>0.16103784101678678</v>
      </c>
      <c r="T192">
        <f t="shared" si="78"/>
        <v>0.1011827710296109</v>
      </c>
      <c r="U192">
        <f t="shared" si="79"/>
        <v>321.52238399999993</v>
      </c>
      <c r="V192">
        <f t="shared" si="80"/>
        <v>29.045744007307498</v>
      </c>
      <c r="W192">
        <f t="shared" si="81"/>
        <v>28.115711111111111</v>
      </c>
      <c r="X192">
        <f t="shared" si="82"/>
        <v>3.8205134495826139</v>
      </c>
      <c r="Y192">
        <f t="shared" si="83"/>
        <v>49.496378698474672</v>
      </c>
      <c r="Z192">
        <f t="shared" si="84"/>
        <v>1.8942797739919937</v>
      </c>
      <c r="AA192">
        <f t="shared" si="85"/>
        <v>3.8271078082938006</v>
      </c>
      <c r="AB192">
        <f t="shared" si="86"/>
        <v>1.9262336755906202</v>
      </c>
      <c r="AC192">
        <f t="shared" si="87"/>
        <v>-193.304581770412</v>
      </c>
      <c r="AD192">
        <f t="shared" si="88"/>
        <v>3.8680664075775275</v>
      </c>
      <c r="AE192">
        <f t="shared" si="89"/>
        <v>0.34843009875859149</v>
      </c>
      <c r="AF192">
        <f t="shared" si="90"/>
        <v>132.43429873592402</v>
      </c>
      <c r="AG192">
        <f t="shared" si="91"/>
        <v>44.034223786273138</v>
      </c>
      <c r="AH192">
        <f t="shared" si="92"/>
        <v>4.3521363937594293</v>
      </c>
      <c r="AI192">
        <f t="shared" si="93"/>
        <v>28.234330465592912</v>
      </c>
      <c r="AJ192">
        <v>977.20092218667389</v>
      </c>
      <c r="AK192">
        <v>930.10723030303018</v>
      </c>
      <c r="AL192">
        <v>3.3037518192236308</v>
      </c>
      <c r="AM192">
        <v>64.447417224684315</v>
      </c>
      <c r="AN192">
        <f t="shared" si="94"/>
        <v>4.383323849669206</v>
      </c>
      <c r="AO192">
        <v>20.607921085190409</v>
      </c>
      <c r="AP192">
        <v>25.731927272727269</v>
      </c>
      <c r="AQ192">
        <v>1.2531496391665229E-4</v>
      </c>
      <c r="AR192">
        <v>77.815107415045375</v>
      </c>
      <c r="AS192">
        <v>0</v>
      </c>
      <c r="AT192">
        <v>0</v>
      </c>
      <c r="AU192">
        <f t="shared" si="95"/>
        <v>1</v>
      </c>
      <c r="AV192">
        <f t="shared" si="96"/>
        <v>0</v>
      </c>
      <c r="AW192">
        <f t="shared" si="97"/>
        <v>38724.039170600212</v>
      </c>
      <c r="AX192">
        <f t="shared" si="98"/>
        <v>2000.04</v>
      </c>
      <c r="AY192">
        <f t="shared" si="99"/>
        <v>1681.2335999999998</v>
      </c>
      <c r="AZ192">
        <f t="shared" si="100"/>
        <v>0.84059998800023994</v>
      </c>
      <c r="BA192">
        <f t="shared" si="101"/>
        <v>0.16075797684046317</v>
      </c>
      <c r="BB192">
        <v>6</v>
      </c>
      <c r="BC192">
        <v>0.5</v>
      </c>
      <c r="BD192" t="s">
        <v>355</v>
      </c>
      <c r="BE192">
        <v>2</v>
      </c>
      <c r="BF192" t="b">
        <v>1</v>
      </c>
      <c r="BG192">
        <v>1657567828.0999999</v>
      </c>
      <c r="BH192">
        <v>899.73866666666663</v>
      </c>
      <c r="BI192">
        <v>957.27800000000002</v>
      </c>
      <c r="BJ192">
        <v>25.72882222222222</v>
      </c>
      <c r="BK192">
        <v>20.640688888888889</v>
      </c>
      <c r="BL192">
        <v>902.50111111111119</v>
      </c>
      <c r="BM192">
        <v>25.829233333333331</v>
      </c>
      <c r="BN192">
        <v>500.00588888888888</v>
      </c>
      <c r="BO192">
        <v>73.524833333333333</v>
      </c>
      <c r="BP192">
        <v>9.9981577777777775E-2</v>
      </c>
      <c r="BQ192">
        <v>28.145322222222219</v>
      </c>
      <c r="BR192">
        <v>28.115711111111111</v>
      </c>
      <c r="BS192">
        <v>999.90000000000009</v>
      </c>
      <c r="BT192">
        <v>0</v>
      </c>
      <c r="BU192">
        <v>0</v>
      </c>
      <c r="BV192">
        <v>9998.3977777777764</v>
      </c>
      <c r="BW192">
        <v>0</v>
      </c>
      <c r="BX192">
        <v>2035.1744444444439</v>
      </c>
      <c r="BY192">
        <v>-57.539188888888887</v>
      </c>
      <c r="BZ192">
        <v>923.49922222222222</v>
      </c>
      <c r="CA192">
        <v>977.45322222222217</v>
      </c>
      <c r="CB192">
        <v>5.0881355555555556</v>
      </c>
      <c r="CC192">
        <v>957.27800000000002</v>
      </c>
      <c r="CD192">
        <v>20.640688888888889</v>
      </c>
      <c r="CE192">
        <v>1.8917088888888891</v>
      </c>
      <c r="CF192">
        <v>1.517603333333333</v>
      </c>
      <c r="CG192">
        <v>16.56592222222222</v>
      </c>
      <c r="CH192">
        <v>13.14666666666667</v>
      </c>
      <c r="CI192">
        <v>2000.04</v>
      </c>
      <c r="CJ192">
        <v>0.98000199999999993</v>
      </c>
      <c r="CK192">
        <v>1.9997999999999998E-2</v>
      </c>
      <c r="CL192">
        <v>0</v>
      </c>
      <c r="CM192">
        <v>2.3067111111111109</v>
      </c>
      <c r="CN192">
        <v>0</v>
      </c>
      <c r="CO192">
        <v>20132.333333333328</v>
      </c>
      <c r="CP192">
        <v>16749.81111111111</v>
      </c>
      <c r="CQ192">
        <v>46</v>
      </c>
      <c r="CR192">
        <v>48.561999999999998</v>
      </c>
      <c r="CS192">
        <v>46.409444444444453</v>
      </c>
      <c r="CT192">
        <v>47.125</v>
      </c>
      <c r="CU192">
        <v>44.811999999999998</v>
      </c>
      <c r="CV192">
        <v>1960.04</v>
      </c>
      <c r="CW192">
        <v>40</v>
      </c>
      <c r="CX192">
        <v>0</v>
      </c>
      <c r="CY192">
        <v>1657567831.2</v>
      </c>
      <c r="CZ192">
        <v>0</v>
      </c>
      <c r="DA192">
        <v>0</v>
      </c>
      <c r="DB192" t="s">
        <v>356</v>
      </c>
      <c r="DC192">
        <v>1657463822.5999999</v>
      </c>
      <c r="DD192">
        <v>1657463835.0999999</v>
      </c>
      <c r="DE192">
        <v>0</v>
      </c>
      <c r="DF192">
        <v>-2.657</v>
      </c>
      <c r="DG192">
        <v>-13.192</v>
      </c>
      <c r="DH192">
        <v>-3.9239999999999999</v>
      </c>
      <c r="DI192">
        <v>-0.217</v>
      </c>
      <c r="DJ192">
        <v>376</v>
      </c>
      <c r="DK192">
        <v>3</v>
      </c>
      <c r="DL192">
        <v>0.48</v>
      </c>
      <c r="DM192">
        <v>0.03</v>
      </c>
      <c r="DN192">
        <v>-57.564684999999997</v>
      </c>
      <c r="DO192">
        <v>0.62272120075062198</v>
      </c>
      <c r="DP192">
        <v>0.19277019550490659</v>
      </c>
      <c r="DQ192">
        <v>0</v>
      </c>
      <c r="DR192">
        <v>5.2805997500000004</v>
      </c>
      <c r="DS192">
        <v>-1.4190480675422239</v>
      </c>
      <c r="DT192">
        <v>0.13694896709153201</v>
      </c>
      <c r="DU192">
        <v>0</v>
      </c>
      <c r="DV192">
        <v>0</v>
      </c>
      <c r="DW192">
        <v>2</v>
      </c>
      <c r="DX192" t="s">
        <v>363</v>
      </c>
      <c r="DY192">
        <v>2.9701</v>
      </c>
      <c r="DZ192">
        <v>2.71523</v>
      </c>
      <c r="EA192">
        <v>0.13073299999999999</v>
      </c>
      <c r="EB192">
        <v>0.13453499999999999</v>
      </c>
      <c r="EC192">
        <v>9.0613100000000002E-2</v>
      </c>
      <c r="ED192">
        <v>7.6253799999999997E-2</v>
      </c>
      <c r="EE192">
        <v>27022.400000000001</v>
      </c>
      <c r="EF192">
        <v>27051.1</v>
      </c>
      <c r="EG192">
        <v>28957.3</v>
      </c>
      <c r="EH192">
        <v>28952.7</v>
      </c>
      <c r="EI192">
        <v>34909.800000000003</v>
      </c>
      <c r="EJ192">
        <v>35520.9</v>
      </c>
      <c r="EK192">
        <v>40791.800000000003</v>
      </c>
      <c r="EL192">
        <v>41218.400000000001</v>
      </c>
      <c r="EM192">
        <v>1.8737999999999999</v>
      </c>
      <c r="EN192">
        <v>1.9930300000000001</v>
      </c>
      <c r="EO192">
        <v>2.00234E-2</v>
      </c>
      <c r="EP192">
        <v>0</v>
      </c>
      <c r="EQ192">
        <v>27.7941</v>
      </c>
      <c r="ER192">
        <v>999.9</v>
      </c>
      <c r="ES192">
        <v>25.1</v>
      </c>
      <c r="ET192">
        <v>41.3</v>
      </c>
      <c r="EU192">
        <v>27.119700000000002</v>
      </c>
      <c r="EV192">
        <v>61.744199999999999</v>
      </c>
      <c r="EW192">
        <v>25.036100000000001</v>
      </c>
      <c r="EX192">
        <v>2</v>
      </c>
      <c r="EY192">
        <v>0.82136699999999996</v>
      </c>
      <c r="EZ192">
        <v>9.2810500000000005</v>
      </c>
      <c r="FA192">
        <v>20.1416</v>
      </c>
      <c r="FB192">
        <v>5.21624</v>
      </c>
      <c r="FC192">
        <v>12.020899999999999</v>
      </c>
      <c r="FD192">
        <v>4.9863999999999997</v>
      </c>
      <c r="FE192">
        <v>3.2871999999999999</v>
      </c>
      <c r="FF192">
        <v>9679.4</v>
      </c>
      <c r="FG192">
        <v>9999</v>
      </c>
      <c r="FH192">
        <v>9999</v>
      </c>
      <c r="FI192">
        <v>143.80000000000001</v>
      </c>
      <c r="FJ192">
        <v>1.8676999999999999</v>
      </c>
      <c r="FK192">
        <v>1.86673</v>
      </c>
      <c r="FL192">
        <v>1.86615</v>
      </c>
      <c r="FM192">
        <v>1.8660000000000001</v>
      </c>
      <c r="FN192">
        <v>1.8678999999999999</v>
      </c>
      <c r="FO192">
        <v>1.8702399999999999</v>
      </c>
      <c r="FP192">
        <v>1.8689100000000001</v>
      </c>
      <c r="FQ192">
        <v>1.8702700000000001</v>
      </c>
      <c r="FR192">
        <v>0</v>
      </c>
      <c r="FS192">
        <v>0</v>
      </c>
      <c r="FT192">
        <v>0</v>
      </c>
      <c r="FU192">
        <v>0</v>
      </c>
      <c r="FV192" t="s">
        <v>358</v>
      </c>
      <c r="FW192" t="s">
        <v>359</v>
      </c>
      <c r="FX192" t="s">
        <v>360</v>
      </c>
      <c r="FY192" t="s">
        <v>360</v>
      </c>
      <c r="FZ192" t="s">
        <v>360</v>
      </c>
      <c r="GA192" t="s">
        <v>360</v>
      </c>
      <c r="GB192">
        <v>0</v>
      </c>
      <c r="GC192">
        <v>100</v>
      </c>
      <c r="GD192">
        <v>100</v>
      </c>
      <c r="GE192">
        <v>-2.7789999999999999</v>
      </c>
      <c r="GF192">
        <v>-0.1004</v>
      </c>
      <c r="GG192">
        <v>-1.416173661898785</v>
      </c>
      <c r="GH192">
        <v>-6.7673973195194002E-4</v>
      </c>
      <c r="GI192">
        <v>-1.250690455310944E-6</v>
      </c>
      <c r="GJ192">
        <v>3.8565111497720912E-10</v>
      </c>
      <c r="GK192">
        <v>-0.26405555660328678</v>
      </c>
      <c r="GL192">
        <v>-8.0097668062306809E-3</v>
      </c>
      <c r="GM192">
        <v>7.889985885015092E-4</v>
      </c>
      <c r="GN192">
        <v>-9.0450257093495313E-6</v>
      </c>
      <c r="GO192">
        <v>18</v>
      </c>
      <c r="GP192">
        <v>2288</v>
      </c>
      <c r="GQ192">
        <v>1</v>
      </c>
      <c r="GR192">
        <v>38</v>
      </c>
      <c r="GS192">
        <v>1733.5</v>
      </c>
      <c r="GT192">
        <v>1733.3</v>
      </c>
      <c r="GU192">
        <v>2.5830099999999998</v>
      </c>
      <c r="GV192">
        <v>2.2302200000000001</v>
      </c>
      <c r="GW192">
        <v>1.94702</v>
      </c>
      <c r="GX192">
        <v>2.7722199999999999</v>
      </c>
      <c r="GY192">
        <v>2.19482</v>
      </c>
      <c r="GZ192">
        <v>2.3962400000000001</v>
      </c>
      <c r="HA192">
        <v>45.547199999999997</v>
      </c>
      <c r="HB192">
        <v>13.168900000000001</v>
      </c>
      <c r="HC192">
        <v>18</v>
      </c>
      <c r="HD192">
        <v>544.88300000000004</v>
      </c>
      <c r="HE192">
        <v>584.46100000000001</v>
      </c>
      <c r="HF192">
        <v>19.8718</v>
      </c>
      <c r="HG192">
        <v>36.754600000000003</v>
      </c>
      <c r="HH192">
        <v>30.001899999999999</v>
      </c>
      <c r="HI192">
        <v>36.356299999999997</v>
      </c>
      <c r="HJ192">
        <v>36.209600000000002</v>
      </c>
      <c r="HK192">
        <v>51.814300000000003</v>
      </c>
      <c r="HL192">
        <v>15.9124</v>
      </c>
      <c r="HM192">
        <v>0</v>
      </c>
      <c r="HN192">
        <v>19.191800000000001</v>
      </c>
      <c r="HO192">
        <v>987.77300000000002</v>
      </c>
      <c r="HP192">
        <v>20.812799999999999</v>
      </c>
      <c r="HQ192">
        <v>99.028999999999996</v>
      </c>
      <c r="HR192">
        <v>99.031999999999996</v>
      </c>
    </row>
    <row r="193" spans="1:226" x14ac:dyDescent="0.2">
      <c r="A193">
        <v>177</v>
      </c>
      <c r="B193">
        <v>1657567835.5999999</v>
      </c>
      <c r="C193">
        <v>2504.099999904633</v>
      </c>
      <c r="D193" t="s">
        <v>713</v>
      </c>
      <c r="E193" t="s">
        <v>714</v>
      </c>
      <c r="F193">
        <v>5</v>
      </c>
      <c r="G193" t="s">
        <v>598</v>
      </c>
      <c r="H193" t="s">
        <v>354</v>
      </c>
      <c r="I193">
        <v>1657567832.8</v>
      </c>
      <c r="J193">
        <f t="shared" si="68"/>
        <v>4.2929761947612596E-3</v>
      </c>
      <c r="K193">
        <f t="shared" si="69"/>
        <v>4.2929761947612599</v>
      </c>
      <c r="L193">
        <f t="shared" si="70"/>
        <v>28.148115382848989</v>
      </c>
      <c r="M193">
        <f t="shared" si="71"/>
        <v>914.99680000000012</v>
      </c>
      <c r="N193">
        <f t="shared" si="72"/>
        <v>597.20268456428312</v>
      </c>
      <c r="O193">
        <f t="shared" si="73"/>
        <v>43.968830932163144</v>
      </c>
      <c r="P193">
        <f t="shared" si="74"/>
        <v>67.366307356811262</v>
      </c>
      <c r="Q193">
        <f t="shared" si="75"/>
        <v>0.16310791747417713</v>
      </c>
      <c r="R193">
        <f t="shared" si="76"/>
        <v>2.4232785302390356</v>
      </c>
      <c r="S193">
        <f t="shared" si="77"/>
        <v>0.15724501333695803</v>
      </c>
      <c r="T193">
        <f t="shared" si="78"/>
        <v>9.8787334480023387E-2</v>
      </c>
      <c r="U193">
        <f t="shared" si="79"/>
        <v>321.5254602</v>
      </c>
      <c r="V193">
        <f t="shared" si="80"/>
        <v>29.066462046234921</v>
      </c>
      <c r="W193">
        <f t="shared" si="81"/>
        <v>28.14517</v>
      </c>
      <c r="X193">
        <f t="shared" si="82"/>
        <v>3.8270738832137239</v>
      </c>
      <c r="Y193">
        <f t="shared" si="83"/>
        <v>49.539738714196396</v>
      </c>
      <c r="Z193">
        <f t="shared" si="84"/>
        <v>1.8951452789791505</v>
      </c>
      <c r="AA193">
        <f t="shared" si="85"/>
        <v>3.8255051967725997</v>
      </c>
      <c r="AB193">
        <f t="shared" si="86"/>
        <v>1.9319286042345734</v>
      </c>
      <c r="AC193">
        <f t="shared" si="87"/>
        <v>-189.32025018897156</v>
      </c>
      <c r="AD193">
        <f t="shared" si="88"/>
        <v>-0.91973229654060973</v>
      </c>
      <c r="AE193">
        <f t="shared" si="89"/>
        <v>-8.284795393612282E-2</v>
      </c>
      <c r="AF193">
        <f t="shared" si="90"/>
        <v>131.20262976055173</v>
      </c>
      <c r="AG193">
        <f t="shared" si="91"/>
        <v>44.362734399340603</v>
      </c>
      <c r="AH193">
        <f t="shared" si="92"/>
        <v>4.2755067898517991</v>
      </c>
      <c r="AI193">
        <f t="shared" si="93"/>
        <v>28.148115382848989</v>
      </c>
      <c r="AJ193">
        <v>994.30609542529612</v>
      </c>
      <c r="AK193">
        <v>946.96866060606033</v>
      </c>
      <c r="AL193">
        <v>3.394844064378864</v>
      </c>
      <c r="AM193">
        <v>64.447417224684315</v>
      </c>
      <c r="AN193">
        <f t="shared" si="94"/>
        <v>4.2929761947612599</v>
      </c>
      <c r="AO193">
        <v>20.731496685610761</v>
      </c>
      <c r="AP193">
        <v>25.74962424242425</v>
      </c>
      <c r="AQ193">
        <v>1.8169118122796839E-4</v>
      </c>
      <c r="AR193">
        <v>77.815107415045375</v>
      </c>
      <c r="AS193">
        <v>0</v>
      </c>
      <c r="AT193">
        <v>0</v>
      </c>
      <c r="AU193">
        <f t="shared" si="95"/>
        <v>1</v>
      </c>
      <c r="AV193">
        <f t="shared" si="96"/>
        <v>0</v>
      </c>
      <c r="AW193">
        <f t="shared" si="97"/>
        <v>38731.708288085247</v>
      </c>
      <c r="AX193">
        <f t="shared" si="98"/>
        <v>2000.06</v>
      </c>
      <c r="AY193">
        <f t="shared" si="99"/>
        <v>1681.2503399999998</v>
      </c>
      <c r="AZ193">
        <f t="shared" si="100"/>
        <v>0.84059995200143989</v>
      </c>
      <c r="BA193">
        <f t="shared" si="101"/>
        <v>0.16075790736277912</v>
      </c>
      <c r="BB193">
        <v>6</v>
      </c>
      <c r="BC193">
        <v>0.5</v>
      </c>
      <c r="BD193" t="s">
        <v>355</v>
      </c>
      <c r="BE193">
        <v>2</v>
      </c>
      <c r="BF193" t="b">
        <v>1</v>
      </c>
      <c r="BG193">
        <v>1657567832.8</v>
      </c>
      <c r="BH193">
        <v>914.99680000000012</v>
      </c>
      <c r="BI193">
        <v>972.92700000000002</v>
      </c>
      <c r="BJ193">
        <v>25.740639999999999</v>
      </c>
      <c r="BK193">
        <v>20.742059999999999</v>
      </c>
      <c r="BL193">
        <v>917.78960000000006</v>
      </c>
      <c r="BM193">
        <v>25.840879999999999</v>
      </c>
      <c r="BN193">
        <v>499.99630000000008</v>
      </c>
      <c r="BO193">
        <v>73.524680000000004</v>
      </c>
      <c r="BP193">
        <v>9.9957110000000002E-2</v>
      </c>
      <c r="BQ193">
        <v>28.13813</v>
      </c>
      <c r="BR193">
        <v>28.14517</v>
      </c>
      <c r="BS193">
        <v>999.9</v>
      </c>
      <c r="BT193">
        <v>0</v>
      </c>
      <c r="BU193">
        <v>0</v>
      </c>
      <c r="BV193">
        <v>10000.235000000001</v>
      </c>
      <c r="BW193">
        <v>0</v>
      </c>
      <c r="BX193">
        <v>2164.0309999999999</v>
      </c>
      <c r="BY193">
        <v>-57.930039999999998</v>
      </c>
      <c r="BZ193">
        <v>939.17179999999985</v>
      </c>
      <c r="CA193">
        <v>993.53459999999995</v>
      </c>
      <c r="CB193">
        <v>4.9985850000000003</v>
      </c>
      <c r="CC193">
        <v>972.92700000000002</v>
      </c>
      <c r="CD193">
        <v>20.742059999999999</v>
      </c>
      <c r="CE193">
        <v>1.892574</v>
      </c>
      <c r="CF193">
        <v>1.525053</v>
      </c>
      <c r="CG193">
        <v>16.573119999999999</v>
      </c>
      <c r="CH193">
        <v>13.221690000000001</v>
      </c>
      <c r="CI193">
        <v>2000.06</v>
      </c>
      <c r="CJ193">
        <v>0.9800025</v>
      </c>
      <c r="CK193">
        <v>1.9997500000000001E-2</v>
      </c>
      <c r="CL193">
        <v>0</v>
      </c>
      <c r="CM193">
        <v>2.1212200000000001</v>
      </c>
      <c r="CN193">
        <v>0</v>
      </c>
      <c r="CO193">
        <v>20167.919999999998</v>
      </c>
      <c r="CP193">
        <v>16749.98</v>
      </c>
      <c r="CQ193">
        <v>46</v>
      </c>
      <c r="CR193">
        <v>48.561999999999998</v>
      </c>
      <c r="CS193">
        <v>46.436999999999998</v>
      </c>
      <c r="CT193">
        <v>47.155999999999999</v>
      </c>
      <c r="CU193">
        <v>44.818300000000001</v>
      </c>
      <c r="CV193">
        <v>1960.0619999999999</v>
      </c>
      <c r="CW193">
        <v>39.997999999999998</v>
      </c>
      <c r="CX193">
        <v>0</v>
      </c>
      <c r="CY193">
        <v>1657567836</v>
      </c>
      <c r="CZ193">
        <v>0</v>
      </c>
      <c r="DA193">
        <v>0</v>
      </c>
      <c r="DB193" t="s">
        <v>356</v>
      </c>
      <c r="DC193">
        <v>1657463822.5999999</v>
      </c>
      <c r="DD193">
        <v>1657463835.0999999</v>
      </c>
      <c r="DE193">
        <v>0</v>
      </c>
      <c r="DF193">
        <v>-2.657</v>
      </c>
      <c r="DG193">
        <v>-13.192</v>
      </c>
      <c r="DH193">
        <v>-3.9239999999999999</v>
      </c>
      <c r="DI193">
        <v>-0.217</v>
      </c>
      <c r="DJ193">
        <v>376</v>
      </c>
      <c r="DK193">
        <v>3</v>
      </c>
      <c r="DL193">
        <v>0.48</v>
      </c>
      <c r="DM193">
        <v>0.03</v>
      </c>
      <c r="DN193">
        <v>-57.654099999999993</v>
      </c>
      <c r="DO193">
        <v>-0.70121651031882937</v>
      </c>
      <c r="DP193">
        <v>0.25465021696436879</v>
      </c>
      <c r="DQ193">
        <v>0</v>
      </c>
      <c r="DR193">
        <v>5.1676587499999993</v>
      </c>
      <c r="DS193">
        <v>-1.4170659287054479</v>
      </c>
      <c r="DT193">
        <v>0.13701879292979299</v>
      </c>
      <c r="DU193">
        <v>0</v>
      </c>
      <c r="DV193">
        <v>0</v>
      </c>
      <c r="DW193">
        <v>2</v>
      </c>
      <c r="DX193" t="s">
        <v>363</v>
      </c>
      <c r="DY193">
        <v>2.9702999999999999</v>
      </c>
      <c r="DZ193">
        <v>2.7155999999999998</v>
      </c>
      <c r="EA193">
        <v>0.13228599999999999</v>
      </c>
      <c r="EB193">
        <v>0.13605900000000001</v>
      </c>
      <c r="EC193">
        <v>9.0646400000000002E-2</v>
      </c>
      <c r="ED193">
        <v>7.6433699999999993E-2</v>
      </c>
      <c r="EE193">
        <v>26972.7</v>
      </c>
      <c r="EF193">
        <v>27002.2</v>
      </c>
      <c r="EG193">
        <v>28956</v>
      </c>
      <c r="EH193">
        <v>28951.599999999999</v>
      </c>
      <c r="EI193">
        <v>34906.800000000003</v>
      </c>
      <c r="EJ193">
        <v>35512.6</v>
      </c>
      <c r="EK193">
        <v>40789.699999999997</v>
      </c>
      <c r="EL193">
        <v>41216.6</v>
      </c>
      <c r="EM193">
        <v>1.8734200000000001</v>
      </c>
      <c r="EN193">
        <v>1.99268</v>
      </c>
      <c r="EO193">
        <v>2.2388999999999999E-2</v>
      </c>
      <c r="EP193">
        <v>0</v>
      </c>
      <c r="EQ193">
        <v>27.7959</v>
      </c>
      <c r="ER193">
        <v>999.9</v>
      </c>
      <c r="ES193">
        <v>25.1</v>
      </c>
      <c r="ET193">
        <v>41.3</v>
      </c>
      <c r="EU193">
        <v>27.121200000000002</v>
      </c>
      <c r="EV193">
        <v>61.664200000000001</v>
      </c>
      <c r="EW193">
        <v>24.9559</v>
      </c>
      <c r="EX193">
        <v>2</v>
      </c>
      <c r="EY193">
        <v>0.82328500000000004</v>
      </c>
      <c r="EZ193">
        <v>9.2810500000000005</v>
      </c>
      <c r="FA193">
        <v>20.142199999999999</v>
      </c>
      <c r="FB193">
        <v>5.2181899999999999</v>
      </c>
      <c r="FC193">
        <v>12.0204</v>
      </c>
      <c r="FD193">
        <v>4.9870999999999999</v>
      </c>
      <c r="FE193">
        <v>3.2875000000000001</v>
      </c>
      <c r="FF193">
        <v>9679.4</v>
      </c>
      <c r="FG193">
        <v>9999</v>
      </c>
      <c r="FH193">
        <v>9999</v>
      </c>
      <c r="FI193">
        <v>143.80000000000001</v>
      </c>
      <c r="FJ193">
        <v>1.8676900000000001</v>
      </c>
      <c r="FK193">
        <v>1.86673</v>
      </c>
      <c r="FL193">
        <v>1.86615</v>
      </c>
      <c r="FM193">
        <v>1.8660000000000001</v>
      </c>
      <c r="FN193">
        <v>1.8678900000000001</v>
      </c>
      <c r="FO193">
        <v>1.8702399999999999</v>
      </c>
      <c r="FP193">
        <v>1.8689100000000001</v>
      </c>
      <c r="FQ193">
        <v>1.8702700000000001</v>
      </c>
      <c r="FR193">
        <v>0</v>
      </c>
      <c r="FS193">
        <v>0</v>
      </c>
      <c r="FT193">
        <v>0</v>
      </c>
      <c r="FU193">
        <v>0</v>
      </c>
      <c r="FV193" t="s">
        <v>358</v>
      </c>
      <c r="FW193" t="s">
        <v>359</v>
      </c>
      <c r="FX193" t="s">
        <v>360</v>
      </c>
      <c r="FY193" t="s">
        <v>360</v>
      </c>
      <c r="FZ193" t="s">
        <v>360</v>
      </c>
      <c r="GA193" t="s">
        <v>360</v>
      </c>
      <c r="GB193">
        <v>0</v>
      </c>
      <c r="GC193">
        <v>100</v>
      </c>
      <c r="GD193">
        <v>100</v>
      </c>
      <c r="GE193">
        <v>-2.8109999999999999</v>
      </c>
      <c r="GF193">
        <v>-0.1002</v>
      </c>
      <c r="GG193">
        <v>-1.416173661898785</v>
      </c>
      <c r="GH193">
        <v>-6.7673973195194002E-4</v>
      </c>
      <c r="GI193">
        <v>-1.250690455310944E-6</v>
      </c>
      <c r="GJ193">
        <v>3.8565111497720912E-10</v>
      </c>
      <c r="GK193">
        <v>-0.26405555660328678</v>
      </c>
      <c r="GL193">
        <v>-8.0097668062306809E-3</v>
      </c>
      <c r="GM193">
        <v>7.889985885015092E-4</v>
      </c>
      <c r="GN193">
        <v>-9.0450257093495313E-6</v>
      </c>
      <c r="GO193">
        <v>18</v>
      </c>
      <c r="GP193">
        <v>2288</v>
      </c>
      <c r="GQ193">
        <v>1</v>
      </c>
      <c r="GR193">
        <v>38</v>
      </c>
      <c r="GS193">
        <v>1733.5</v>
      </c>
      <c r="GT193">
        <v>1733.3</v>
      </c>
      <c r="GU193">
        <v>2.6159699999999999</v>
      </c>
      <c r="GV193">
        <v>2.2375500000000001</v>
      </c>
      <c r="GW193">
        <v>1.94702</v>
      </c>
      <c r="GX193">
        <v>2.7709999999999999</v>
      </c>
      <c r="GY193">
        <v>2.19482</v>
      </c>
      <c r="GZ193">
        <v>2.4133300000000002</v>
      </c>
      <c r="HA193">
        <v>45.575800000000001</v>
      </c>
      <c r="HB193">
        <v>13.1601</v>
      </c>
      <c r="HC193">
        <v>18</v>
      </c>
      <c r="HD193">
        <v>544.78200000000004</v>
      </c>
      <c r="HE193">
        <v>584.36800000000005</v>
      </c>
      <c r="HF193">
        <v>19.863499999999998</v>
      </c>
      <c r="HG193">
        <v>36.777799999999999</v>
      </c>
      <c r="HH193">
        <v>30.001899999999999</v>
      </c>
      <c r="HI193">
        <v>36.377299999999998</v>
      </c>
      <c r="HJ193">
        <v>36.230400000000003</v>
      </c>
      <c r="HK193">
        <v>52.5212</v>
      </c>
      <c r="HL193">
        <v>15.9124</v>
      </c>
      <c r="HM193">
        <v>0</v>
      </c>
      <c r="HN193">
        <v>19.064800000000002</v>
      </c>
      <c r="HO193">
        <v>1007.82</v>
      </c>
      <c r="HP193">
        <v>20.877199999999998</v>
      </c>
      <c r="HQ193">
        <v>99.024199999999993</v>
      </c>
      <c r="HR193">
        <v>99.028000000000006</v>
      </c>
    </row>
    <row r="194" spans="1:226" x14ac:dyDescent="0.2">
      <c r="A194">
        <v>178</v>
      </c>
      <c r="B194">
        <v>1657567840.5999999</v>
      </c>
      <c r="C194">
        <v>2509.099999904633</v>
      </c>
      <c r="D194" t="s">
        <v>715</v>
      </c>
      <c r="E194" t="s">
        <v>716</v>
      </c>
      <c r="F194">
        <v>5</v>
      </c>
      <c r="G194" t="s">
        <v>598</v>
      </c>
      <c r="H194" t="s">
        <v>354</v>
      </c>
      <c r="I194">
        <v>1657567838.0999999</v>
      </c>
      <c r="J194">
        <f t="shared" si="68"/>
        <v>4.2384108993410346E-3</v>
      </c>
      <c r="K194">
        <f t="shared" si="69"/>
        <v>4.2384108993410345</v>
      </c>
      <c r="L194">
        <f t="shared" si="70"/>
        <v>28.100680380838558</v>
      </c>
      <c r="M194">
        <f t="shared" si="71"/>
        <v>932.56133333333332</v>
      </c>
      <c r="N194">
        <f t="shared" si="72"/>
        <v>610.87928285948362</v>
      </c>
      <c r="O194">
        <f t="shared" si="73"/>
        <v>44.975032470873387</v>
      </c>
      <c r="P194">
        <f t="shared" si="74"/>
        <v>68.658370687282385</v>
      </c>
      <c r="Q194">
        <f t="shared" si="75"/>
        <v>0.16095519649027346</v>
      </c>
      <c r="R194">
        <f t="shared" si="76"/>
        <v>2.423440670441781</v>
      </c>
      <c r="S194">
        <f t="shared" si="77"/>
        <v>0.15524348202439328</v>
      </c>
      <c r="T194">
        <f t="shared" si="78"/>
        <v>9.7523464861361486E-2</v>
      </c>
      <c r="U194">
        <f t="shared" si="79"/>
        <v>321.51140666666669</v>
      </c>
      <c r="V194">
        <f t="shared" si="80"/>
        <v>29.080585513483864</v>
      </c>
      <c r="W194">
        <f t="shared" si="81"/>
        <v>28.14652222222222</v>
      </c>
      <c r="X194">
        <f t="shared" si="82"/>
        <v>3.8273752560673531</v>
      </c>
      <c r="Y194">
        <f t="shared" si="83"/>
        <v>49.555307408276917</v>
      </c>
      <c r="Z194">
        <f t="shared" si="84"/>
        <v>1.8954517494754157</v>
      </c>
      <c r="AA194">
        <f t="shared" si="85"/>
        <v>3.8249217865992495</v>
      </c>
      <c r="AB194">
        <f t="shared" si="86"/>
        <v>1.9319235065919373</v>
      </c>
      <c r="AC194">
        <f t="shared" si="87"/>
        <v>-186.91392066093962</v>
      </c>
      <c r="AD194">
        <f t="shared" si="88"/>
        <v>-1.4386295624890555</v>
      </c>
      <c r="AE194">
        <f t="shared" si="89"/>
        <v>-0.12957986798942706</v>
      </c>
      <c r="AF194">
        <f t="shared" si="90"/>
        <v>133.02927657524856</v>
      </c>
      <c r="AG194">
        <f t="shared" si="91"/>
        <v>44.590045029137968</v>
      </c>
      <c r="AH194">
        <f t="shared" si="92"/>
        <v>4.2457929888933821</v>
      </c>
      <c r="AI194">
        <f t="shared" si="93"/>
        <v>28.100680380838558</v>
      </c>
      <c r="AJ194">
        <v>1011.589226307754</v>
      </c>
      <c r="AK194">
        <v>964.10375757575741</v>
      </c>
      <c r="AL194">
        <v>3.4491537843796878</v>
      </c>
      <c r="AM194">
        <v>64.447417224684315</v>
      </c>
      <c r="AN194">
        <f t="shared" si="94"/>
        <v>4.2384108993410345</v>
      </c>
      <c r="AO194">
        <v>20.7783621878208</v>
      </c>
      <c r="AP194">
        <v>25.735557575757579</v>
      </c>
      <c r="AQ194">
        <v>-4.4243899883507571E-4</v>
      </c>
      <c r="AR194">
        <v>77.815107415045375</v>
      </c>
      <c r="AS194">
        <v>0</v>
      </c>
      <c r="AT194">
        <v>0</v>
      </c>
      <c r="AU194">
        <f t="shared" si="95"/>
        <v>1</v>
      </c>
      <c r="AV194">
        <f t="shared" si="96"/>
        <v>0</v>
      </c>
      <c r="AW194">
        <f t="shared" si="97"/>
        <v>38735.9753226252</v>
      </c>
      <c r="AX194">
        <f t="shared" si="98"/>
        <v>1999.974444444445</v>
      </c>
      <c r="AY194">
        <f t="shared" si="99"/>
        <v>1681.1782666666668</v>
      </c>
      <c r="AZ194">
        <f t="shared" si="100"/>
        <v>0.84059987433172745</v>
      </c>
      <c r="BA194">
        <f t="shared" si="101"/>
        <v>0.16075775746023419</v>
      </c>
      <c r="BB194">
        <v>6</v>
      </c>
      <c r="BC194">
        <v>0.5</v>
      </c>
      <c r="BD194" t="s">
        <v>355</v>
      </c>
      <c r="BE194">
        <v>2</v>
      </c>
      <c r="BF194" t="b">
        <v>1</v>
      </c>
      <c r="BG194">
        <v>1657567838.0999999</v>
      </c>
      <c r="BH194">
        <v>932.56133333333332</v>
      </c>
      <c r="BI194">
        <v>990.82044444444443</v>
      </c>
      <c r="BJ194">
        <v>25.745222222222221</v>
      </c>
      <c r="BK194">
        <v>20.78146666666667</v>
      </c>
      <c r="BL194">
        <v>935.38944444444439</v>
      </c>
      <c r="BM194">
        <v>25.845411111111108</v>
      </c>
      <c r="BN194">
        <v>500.00255555555549</v>
      </c>
      <c r="BO194">
        <v>73.523455555555543</v>
      </c>
      <c r="BP194">
        <v>9.998156666666666E-2</v>
      </c>
      <c r="BQ194">
        <v>28.135511111111111</v>
      </c>
      <c r="BR194">
        <v>28.14652222222222</v>
      </c>
      <c r="BS194">
        <v>999.90000000000009</v>
      </c>
      <c r="BT194">
        <v>0</v>
      </c>
      <c r="BU194">
        <v>0</v>
      </c>
      <c r="BV194">
        <v>10001.466666666671</v>
      </c>
      <c r="BW194">
        <v>0</v>
      </c>
      <c r="BX194">
        <v>2148.7333333333331</v>
      </c>
      <c r="BY194">
        <v>-58.258922222222218</v>
      </c>
      <c r="BZ194">
        <v>957.20488888888895</v>
      </c>
      <c r="CA194">
        <v>1011.846666666667</v>
      </c>
      <c r="CB194">
        <v>4.9637399999999996</v>
      </c>
      <c r="CC194">
        <v>990.82044444444443</v>
      </c>
      <c r="CD194">
        <v>20.78146666666667</v>
      </c>
      <c r="CE194">
        <v>1.892878888888889</v>
      </c>
      <c r="CF194">
        <v>1.5279266666666671</v>
      </c>
      <c r="CG194">
        <v>16.575622222222218</v>
      </c>
      <c r="CH194">
        <v>13.250522222222219</v>
      </c>
      <c r="CI194">
        <v>1999.974444444445</v>
      </c>
      <c r="CJ194">
        <v>0.9800023333333332</v>
      </c>
      <c r="CK194">
        <v>1.9997666666666671E-2</v>
      </c>
      <c r="CL194">
        <v>0</v>
      </c>
      <c r="CM194">
        <v>2.1616111111111111</v>
      </c>
      <c r="CN194">
        <v>0</v>
      </c>
      <c r="CO194">
        <v>20092.666666666672</v>
      </c>
      <c r="CP194">
        <v>16749.244444444441</v>
      </c>
      <c r="CQ194">
        <v>46.034444444444453</v>
      </c>
      <c r="CR194">
        <v>48.582999999999998</v>
      </c>
      <c r="CS194">
        <v>46.436999999999998</v>
      </c>
      <c r="CT194">
        <v>47.173222222222222</v>
      </c>
      <c r="CU194">
        <v>44.875</v>
      </c>
      <c r="CV194">
        <v>1959.9833333333329</v>
      </c>
      <c r="CW194">
        <v>39.991111111111117</v>
      </c>
      <c r="CX194">
        <v>0</v>
      </c>
      <c r="CY194">
        <v>1657567840.8</v>
      </c>
      <c r="CZ194">
        <v>0</v>
      </c>
      <c r="DA194">
        <v>0</v>
      </c>
      <c r="DB194" t="s">
        <v>356</v>
      </c>
      <c r="DC194">
        <v>1657463822.5999999</v>
      </c>
      <c r="DD194">
        <v>1657463835.0999999</v>
      </c>
      <c r="DE194">
        <v>0</v>
      </c>
      <c r="DF194">
        <v>-2.657</v>
      </c>
      <c r="DG194">
        <v>-13.192</v>
      </c>
      <c r="DH194">
        <v>-3.9239999999999999</v>
      </c>
      <c r="DI194">
        <v>-0.217</v>
      </c>
      <c r="DJ194">
        <v>376</v>
      </c>
      <c r="DK194">
        <v>3</v>
      </c>
      <c r="DL194">
        <v>0.48</v>
      </c>
      <c r="DM194">
        <v>0.03</v>
      </c>
      <c r="DN194">
        <v>-57.763657500000001</v>
      </c>
      <c r="DO194">
        <v>-3.585157598498836</v>
      </c>
      <c r="DP194">
        <v>0.36623560305321201</v>
      </c>
      <c r="DQ194">
        <v>0</v>
      </c>
      <c r="DR194">
        <v>5.0712644999999998</v>
      </c>
      <c r="DS194">
        <v>-1.06201981238275</v>
      </c>
      <c r="DT194">
        <v>0.1061286486522371</v>
      </c>
      <c r="DU194">
        <v>0</v>
      </c>
      <c r="DV194">
        <v>0</v>
      </c>
      <c r="DW194">
        <v>2</v>
      </c>
      <c r="DX194" t="s">
        <v>363</v>
      </c>
      <c r="DY194">
        <v>2.97024</v>
      </c>
      <c r="DZ194">
        <v>2.7156799999999999</v>
      </c>
      <c r="EA194">
        <v>0.133856</v>
      </c>
      <c r="EB194">
        <v>0.13758600000000001</v>
      </c>
      <c r="EC194">
        <v>9.0598999999999999E-2</v>
      </c>
      <c r="ED194">
        <v>7.64682E-2</v>
      </c>
      <c r="EE194">
        <v>26922.6</v>
      </c>
      <c r="EF194">
        <v>26953.7</v>
      </c>
      <c r="EG194">
        <v>28954.9</v>
      </c>
      <c r="EH194">
        <v>28951</v>
      </c>
      <c r="EI194">
        <v>34907.5</v>
      </c>
      <c r="EJ194">
        <v>35510.5</v>
      </c>
      <c r="EK194">
        <v>40788.300000000003</v>
      </c>
      <c r="EL194">
        <v>41215.800000000003</v>
      </c>
      <c r="EM194">
        <v>1.8731</v>
      </c>
      <c r="EN194">
        <v>1.99238</v>
      </c>
      <c r="EO194">
        <v>2.0749900000000002E-2</v>
      </c>
      <c r="EP194">
        <v>0</v>
      </c>
      <c r="EQ194">
        <v>27.7989</v>
      </c>
      <c r="ER194">
        <v>999.9</v>
      </c>
      <c r="ES194">
        <v>25</v>
      </c>
      <c r="ET194">
        <v>41.3</v>
      </c>
      <c r="EU194">
        <v>27.014199999999999</v>
      </c>
      <c r="EV194">
        <v>61.794199999999996</v>
      </c>
      <c r="EW194">
        <v>24.9359</v>
      </c>
      <c r="EX194">
        <v>2</v>
      </c>
      <c r="EY194">
        <v>0.82533800000000002</v>
      </c>
      <c r="EZ194">
        <v>9.2810500000000005</v>
      </c>
      <c r="FA194">
        <v>20.142399999999999</v>
      </c>
      <c r="FB194">
        <v>5.2193899999999998</v>
      </c>
      <c r="FC194">
        <v>12.0213</v>
      </c>
      <c r="FD194">
        <v>4.9872500000000004</v>
      </c>
      <c r="FE194">
        <v>3.2876799999999999</v>
      </c>
      <c r="FF194">
        <v>9679.7000000000007</v>
      </c>
      <c r="FG194">
        <v>9999</v>
      </c>
      <c r="FH194">
        <v>9999</v>
      </c>
      <c r="FI194">
        <v>143.80000000000001</v>
      </c>
      <c r="FJ194">
        <v>1.8676900000000001</v>
      </c>
      <c r="FK194">
        <v>1.8667400000000001</v>
      </c>
      <c r="FL194">
        <v>1.86615</v>
      </c>
      <c r="FM194">
        <v>1.8660000000000001</v>
      </c>
      <c r="FN194">
        <v>1.86792</v>
      </c>
      <c r="FO194">
        <v>1.87026</v>
      </c>
      <c r="FP194">
        <v>1.8689100000000001</v>
      </c>
      <c r="FQ194">
        <v>1.8702700000000001</v>
      </c>
      <c r="FR194">
        <v>0</v>
      </c>
      <c r="FS194">
        <v>0</v>
      </c>
      <c r="FT194">
        <v>0</v>
      </c>
      <c r="FU194">
        <v>0</v>
      </c>
      <c r="FV194" t="s">
        <v>358</v>
      </c>
      <c r="FW194" t="s">
        <v>359</v>
      </c>
      <c r="FX194" t="s">
        <v>360</v>
      </c>
      <c r="FY194" t="s">
        <v>360</v>
      </c>
      <c r="FZ194" t="s">
        <v>360</v>
      </c>
      <c r="GA194" t="s">
        <v>360</v>
      </c>
      <c r="GB194">
        <v>0</v>
      </c>
      <c r="GC194">
        <v>100</v>
      </c>
      <c r="GD194">
        <v>100</v>
      </c>
      <c r="GE194">
        <v>-2.8450000000000002</v>
      </c>
      <c r="GF194">
        <v>-0.1003</v>
      </c>
      <c r="GG194">
        <v>-1.416173661898785</v>
      </c>
      <c r="GH194">
        <v>-6.7673973195194002E-4</v>
      </c>
      <c r="GI194">
        <v>-1.250690455310944E-6</v>
      </c>
      <c r="GJ194">
        <v>3.8565111497720912E-10</v>
      </c>
      <c r="GK194">
        <v>-0.26405555660328678</v>
      </c>
      <c r="GL194">
        <v>-8.0097668062306809E-3</v>
      </c>
      <c r="GM194">
        <v>7.889985885015092E-4</v>
      </c>
      <c r="GN194">
        <v>-9.0450257093495313E-6</v>
      </c>
      <c r="GO194">
        <v>18</v>
      </c>
      <c r="GP194">
        <v>2288</v>
      </c>
      <c r="GQ194">
        <v>1</v>
      </c>
      <c r="GR194">
        <v>38</v>
      </c>
      <c r="GS194">
        <v>1733.6</v>
      </c>
      <c r="GT194">
        <v>1733.4</v>
      </c>
      <c r="GU194">
        <v>2.65137</v>
      </c>
      <c r="GV194">
        <v>2.2363300000000002</v>
      </c>
      <c r="GW194">
        <v>1.94702</v>
      </c>
      <c r="GX194">
        <v>2.7722199999999999</v>
      </c>
      <c r="GY194">
        <v>2.19482</v>
      </c>
      <c r="GZ194">
        <v>2.3547400000000001</v>
      </c>
      <c r="HA194">
        <v>45.604500000000002</v>
      </c>
      <c r="HB194">
        <v>13.151400000000001</v>
      </c>
      <c r="HC194">
        <v>18</v>
      </c>
      <c r="HD194">
        <v>544.71600000000001</v>
      </c>
      <c r="HE194">
        <v>584.30899999999997</v>
      </c>
      <c r="HF194">
        <v>19.859300000000001</v>
      </c>
      <c r="HG194">
        <v>36.801699999999997</v>
      </c>
      <c r="HH194">
        <v>30.001999999999999</v>
      </c>
      <c r="HI194">
        <v>36.398400000000002</v>
      </c>
      <c r="HJ194">
        <v>36.250500000000002</v>
      </c>
      <c r="HK194">
        <v>53.171900000000001</v>
      </c>
      <c r="HL194">
        <v>15.6412</v>
      </c>
      <c r="HM194">
        <v>0</v>
      </c>
      <c r="HN194">
        <v>18.908200000000001</v>
      </c>
      <c r="HO194">
        <v>1021.17</v>
      </c>
      <c r="HP194">
        <v>20.9727</v>
      </c>
      <c r="HQ194">
        <v>99.020700000000005</v>
      </c>
      <c r="HR194">
        <v>99.025999999999996</v>
      </c>
    </row>
    <row r="195" spans="1:226" x14ac:dyDescent="0.2">
      <c r="A195">
        <v>179</v>
      </c>
      <c r="B195">
        <v>1657567845.5999999</v>
      </c>
      <c r="C195">
        <v>2514.099999904633</v>
      </c>
      <c r="D195" t="s">
        <v>717</v>
      </c>
      <c r="E195" t="s">
        <v>718</v>
      </c>
      <c r="F195">
        <v>5</v>
      </c>
      <c r="G195" t="s">
        <v>598</v>
      </c>
      <c r="H195" t="s">
        <v>354</v>
      </c>
      <c r="I195">
        <v>1657567842.8</v>
      </c>
      <c r="J195">
        <f t="shared" si="68"/>
        <v>4.1481373210089118E-3</v>
      </c>
      <c r="K195">
        <f t="shared" si="69"/>
        <v>4.1481373210089121</v>
      </c>
      <c r="L195">
        <f t="shared" si="70"/>
        <v>28.485327458644527</v>
      </c>
      <c r="M195">
        <f t="shared" si="71"/>
        <v>948.30319999999995</v>
      </c>
      <c r="N195">
        <f t="shared" si="72"/>
        <v>615.90077963184081</v>
      </c>
      <c r="O195">
        <f t="shared" si="73"/>
        <v>45.344688641700515</v>
      </c>
      <c r="P195">
        <f t="shared" si="74"/>
        <v>69.817273762231821</v>
      </c>
      <c r="Q195">
        <f t="shared" si="75"/>
        <v>0.15744010312903822</v>
      </c>
      <c r="R195">
        <f t="shared" si="76"/>
        <v>2.4218814335709071</v>
      </c>
      <c r="S195">
        <f t="shared" si="77"/>
        <v>0.15196718987762023</v>
      </c>
      <c r="T195">
        <f t="shared" si="78"/>
        <v>9.5455363641132662E-2</v>
      </c>
      <c r="U195">
        <f t="shared" si="79"/>
        <v>321.51015419999999</v>
      </c>
      <c r="V195">
        <f t="shared" si="80"/>
        <v>29.105076483504607</v>
      </c>
      <c r="W195">
        <f t="shared" si="81"/>
        <v>28.134</v>
      </c>
      <c r="X195">
        <f t="shared" si="82"/>
        <v>3.8245851915219502</v>
      </c>
      <c r="Y195">
        <f t="shared" si="83"/>
        <v>49.502201107738607</v>
      </c>
      <c r="Z195">
        <f t="shared" si="84"/>
        <v>1.8929760148552439</v>
      </c>
      <c r="AA195">
        <f t="shared" si="85"/>
        <v>3.8240239272094056</v>
      </c>
      <c r="AB195">
        <f t="shared" si="86"/>
        <v>1.9316091766667063</v>
      </c>
      <c r="AC195">
        <f t="shared" si="87"/>
        <v>-182.93285585649301</v>
      </c>
      <c r="AD195">
        <f t="shared" si="88"/>
        <v>-0.32903254905368851</v>
      </c>
      <c r="AE195">
        <f t="shared" si="89"/>
        <v>-2.9653169453005425E-2</v>
      </c>
      <c r="AF195">
        <f t="shared" si="90"/>
        <v>138.21861262500028</v>
      </c>
      <c r="AG195">
        <f t="shared" si="91"/>
        <v>44.620651417490471</v>
      </c>
      <c r="AH195">
        <f t="shared" si="92"/>
        <v>4.1955232109408929</v>
      </c>
      <c r="AI195">
        <f t="shared" si="93"/>
        <v>28.485327458644527</v>
      </c>
      <c r="AJ195">
        <v>1028.78491266842</v>
      </c>
      <c r="AK195">
        <v>981.10747272727292</v>
      </c>
      <c r="AL195">
        <v>3.3758357653557711</v>
      </c>
      <c r="AM195">
        <v>64.447417224684315</v>
      </c>
      <c r="AN195">
        <f t="shared" si="94"/>
        <v>4.1481373210089121</v>
      </c>
      <c r="AO195">
        <v>20.795595029375491</v>
      </c>
      <c r="AP195">
        <v>25.687727272727258</v>
      </c>
      <c r="AQ195">
        <v>-9.3197154151879076E-3</v>
      </c>
      <c r="AR195">
        <v>77.815107415045375</v>
      </c>
      <c r="AS195">
        <v>0</v>
      </c>
      <c r="AT195">
        <v>0</v>
      </c>
      <c r="AU195">
        <f t="shared" si="95"/>
        <v>1</v>
      </c>
      <c r="AV195">
        <f t="shared" si="96"/>
        <v>0</v>
      </c>
      <c r="AW195">
        <f t="shared" si="97"/>
        <v>38698.443002583721</v>
      </c>
      <c r="AX195">
        <f t="shared" si="98"/>
        <v>1999.9670000000001</v>
      </c>
      <c r="AY195">
        <f t="shared" si="99"/>
        <v>1681.1719800000001</v>
      </c>
      <c r="AZ195">
        <f t="shared" si="100"/>
        <v>0.84059985989768826</v>
      </c>
      <c r="BA195">
        <f t="shared" si="101"/>
        <v>0.16075772960253842</v>
      </c>
      <c r="BB195">
        <v>6</v>
      </c>
      <c r="BC195">
        <v>0.5</v>
      </c>
      <c r="BD195" t="s">
        <v>355</v>
      </c>
      <c r="BE195">
        <v>2</v>
      </c>
      <c r="BF195" t="b">
        <v>1</v>
      </c>
      <c r="BG195">
        <v>1657567842.8</v>
      </c>
      <c r="BH195">
        <v>948.30319999999995</v>
      </c>
      <c r="BI195">
        <v>1006.6183</v>
      </c>
      <c r="BJ195">
        <v>25.71162</v>
      </c>
      <c r="BK195">
        <v>20.80678</v>
      </c>
      <c r="BL195">
        <v>951.16269999999986</v>
      </c>
      <c r="BM195">
        <v>25.812329999999999</v>
      </c>
      <c r="BN195">
        <v>500.03460000000001</v>
      </c>
      <c r="BO195">
        <v>73.523269999999997</v>
      </c>
      <c r="BP195">
        <v>0.1000962</v>
      </c>
      <c r="BQ195">
        <v>28.13148</v>
      </c>
      <c r="BR195">
        <v>28.134</v>
      </c>
      <c r="BS195">
        <v>999.9</v>
      </c>
      <c r="BT195">
        <v>0</v>
      </c>
      <c r="BU195">
        <v>0</v>
      </c>
      <c r="BV195">
        <v>9991.2509999999984</v>
      </c>
      <c r="BW195">
        <v>0</v>
      </c>
      <c r="BX195">
        <v>1789.1579999999999</v>
      </c>
      <c r="BY195">
        <v>-58.315369999999987</v>
      </c>
      <c r="BZ195">
        <v>973.32890000000009</v>
      </c>
      <c r="CA195">
        <v>1028.009</v>
      </c>
      <c r="CB195">
        <v>4.9048380000000007</v>
      </c>
      <c r="CC195">
        <v>1006.6183</v>
      </c>
      <c r="CD195">
        <v>20.80678</v>
      </c>
      <c r="CE195">
        <v>1.890404</v>
      </c>
      <c r="CF195">
        <v>1.529784</v>
      </c>
      <c r="CG195">
        <v>16.555050000000001</v>
      </c>
      <c r="CH195">
        <v>13.26914</v>
      </c>
      <c r="CI195">
        <v>1999.9670000000001</v>
      </c>
      <c r="CJ195">
        <v>0.98000339999999986</v>
      </c>
      <c r="CK195">
        <v>1.99966E-2</v>
      </c>
      <c r="CL195">
        <v>0</v>
      </c>
      <c r="CM195">
        <v>2.3449800000000001</v>
      </c>
      <c r="CN195">
        <v>0</v>
      </c>
      <c r="CO195">
        <v>19755.5</v>
      </c>
      <c r="CP195">
        <v>16749.21</v>
      </c>
      <c r="CQ195">
        <v>46.061999999999998</v>
      </c>
      <c r="CR195">
        <v>48.625</v>
      </c>
      <c r="CS195">
        <v>46.449599999999997</v>
      </c>
      <c r="CT195">
        <v>47.186999999999998</v>
      </c>
      <c r="CU195">
        <v>44.875</v>
      </c>
      <c r="CV195">
        <v>1959.9770000000001</v>
      </c>
      <c r="CW195">
        <v>39.99</v>
      </c>
      <c r="CX195">
        <v>0</v>
      </c>
      <c r="CY195">
        <v>1657567846.2</v>
      </c>
      <c r="CZ195">
        <v>0</v>
      </c>
      <c r="DA195">
        <v>0</v>
      </c>
      <c r="DB195" t="s">
        <v>356</v>
      </c>
      <c r="DC195">
        <v>1657463822.5999999</v>
      </c>
      <c r="DD195">
        <v>1657463835.0999999</v>
      </c>
      <c r="DE195">
        <v>0</v>
      </c>
      <c r="DF195">
        <v>-2.657</v>
      </c>
      <c r="DG195">
        <v>-13.192</v>
      </c>
      <c r="DH195">
        <v>-3.9239999999999999</v>
      </c>
      <c r="DI195">
        <v>-0.217</v>
      </c>
      <c r="DJ195">
        <v>376</v>
      </c>
      <c r="DK195">
        <v>3</v>
      </c>
      <c r="DL195">
        <v>0.48</v>
      </c>
      <c r="DM195">
        <v>0.03</v>
      </c>
      <c r="DN195">
        <v>-57.944807500000003</v>
      </c>
      <c r="DO195">
        <v>-3.5715973733582138</v>
      </c>
      <c r="DP195">
        <v>0.35851352023842792</v>
      </c>
      <c r="DQ195">
        <v>0</v>
      </c>
      <c r="DR195">
        <v>5.0060142499999998</v>
      </c>
      <c r="DS195">
        <v>-0.77161136960600585</v>
      </c>
      <c r="DT195">
        <v>7.7244898209768556E-2</v>
      </c>
      <c r="DU195">
        <v>0</v>
      </c>
      <c r="DV195">
        <v>0</v>
      </c>
      <c r="DW195">
        <v>2</v>
      </c>
      <c r="DX195" t="s">
        <v>363</v>
      </c>
      <c r="DY195">
        <v>2.9702600000000001</v>
      </c>
      <c r="DZ195">
        <v>2.71556</v>
      </c>
      <c r="EA195">
        <v>0.13539699999999999</v>
      </c>
      <c r="EB195">
        <v>0.13907600000000001</v>
      </c>
      <c r="EC195">
        <v>9.0478799999999998E-2</v>
      </c>
      <c r="ED195">
        <v>7.6604599999999995E-2</v>
      </c>
      <c r="EE195">
        <v>26874</v>
      </c>
      <c r="EF195">
        <v>26906.1</v>
      </c>
      <c r="EG195">
        <v>28954.400000000001</v>
      </c>
      <c r="EH195">
        <v>28950.2</v>
      </c>
      <c r="EI195">
        <v>34911.699999999997</v>
      </c>
      <c r="EJ195">
        <v>35504.199999999997</v>
      </c>
      <c r="EK195">
        <v>40787.800000000003</v>
      </c>
      <c r="EL195">
        <v>41214.5</v>
      </c>
      <c r="EM195">
        <v>1.87283</v>
      </c>
      <c r="EN195">
        <v>1.9922299999999999</v>
      </c>
      <c r="EO195">
        <v>2.0571099999999998E-2</v>
      </c>
      <c r="EP195">
        <v>0</v>
      </c>
      <c r="EQ195">
        <v>27.8018</v>
      </c>
      <c r="ER195">
        <v>999.9</v>
      </c>
      <c r="ES195">
        <v>25</v>
      </c>
      <c r="ET195">
        <v>41.4</v>
      </c>
      <c r="EU195">
        <v>27.1587</v>
      </c>
      <c r="EV195">
        <v>61.7742</v>
      </c>
      <c r="EW195">
        <v>24.895800000000001</v>
      </c>
      <c r="EX195">
        <v>2</v>
      </c>
      <c r="EY195">
        <v>0.82727899999999999</v>
      </c>
      <c r="EZ195">
        <v>9.2810500000000005</v>
      </c>
      <c r="FA195">
        <v>20.142600000000002</v>
      </c>
      <c r="FB195">
        <v>5.2192400000000001</v>
      </c>
      <c r="FC195">
        <v>12.021800000000001</v>
      </c>
      <c r="FD195">
        <v>4.9869000000000003</v>
      </c>
      <c r="FE195">
        <v>3.2876500000000002</v>
      </c>
      <c r="FF195">
        <v>9679.7000000000007</v>
      </c>
      <c r="FG195">
        <v>9999</v>
      </c>
      <c r="FH195">
        <v>9999</v>
      </c>
      <c r="FI195">
        <v>143.80000000000001</v>
      </c>
      <c r="FJ195">
        <v>1.86768</v>
      </c>
      <c r="FK195">
        <v>1.8667400000000001</v>
      </c>
      <c r="FL195">
        <v>1.86615</v>
      </c>
      <c r="FM195">
        <v>1.8660000000000001</v>
      </c>
      <c r="FN195">
        <v>1.8678900000000001</v>
      </c>
      <c r="FO195">
        <v>1.87025</v>
      </c>
      <c r="FP195">
        <v>1.8689</v>
      </c>
      <c r="FQ195">
        <v>1.8702799999999999</v>
      </c>
      <c r="FR195">
        <v>0</v>
      </c>
      <c r="FS195">
        <v>0</v>
      </c>
      <c r="FT195">
        <v>0</v>
      </c>
      <c r="FU195">
        <v>0</v>
      </c>
      <c r="FV195" t="s">
        <v>358</v>
      </c>
      <c r="FW195" t="s">
        <v>359</v>
      </c>
      <c r="FX195" t="s">
        <v>360</v>
      </c>
      <c r="FY195" t="s">
        <v>360</v>
      </c>
      <c r="FZ195" t="s">
        <v>360</v>
      </c>
      <c r="GA195" t="s">
        <v>360</v>
      </c>
      <c r="GB195">
        <v>0</v>
      </c>
      <c r="GC195">
        <v>100</v>
      </c>
      <c r="GD195">
        <v>100</v>
      </c>
      <c r="GE195">
        <v>-2.879</v>
      </c>
      <c r="GF195">
        <v>-0.10100000000000001</v>
      </c>
      <c r="GG195">
        <v>-1.416173661898785</v>
      </c>
      <c r="GH195">
        <v>-6.7673973195194002E-4</v>
      </c>
      <c r="GI195">
        <v>-1.250690455310944E-6</v>
      </c>
      <c r="GJ195">
        <v>3.8565111497720912E-10</v>
      </c>
      <c r="GK195">
        <v>-0.26405555660328678</v>
      </c>
      <c r="GL195">
        <v>-8.0097668062306809E-3</v>
      </c>
      <c r="GM195">
        <v>7.889985885015092E-4</v>
      </c>
      <c r="GN195">
        <v>-9.0450257093495313E-6</v>
      </c>
      <c r="GO195">
        <v>18</v>
      </c>
      <c r="GP195">
        <v>2288</v>
      </c>
      <c r="GQ195">
        <v>1</v>
      </c>
      <c r="GR195">
        <v>38</v>
      </c>
      <c r="GS195">
        <v>1733.7</v>
      </c>
      <c r="GT195">
        <v>1733.5</v>
      </c>
      <c r="GU195">
        <v>2.6843300000000001</v>
      </c>
      <c r="GV195">
        <v>2.2338900000000002</v>
      </c>
      <c r="GW195">
        <v>1.94702</v>
      </c>
      <c r="GX195">
        <v>2.7734399999999999</v>
      </c>
      <c r="GY195">
        <v>2.19482</v>
      </c>
      <c r="GZ195">
        <v>2.3950200000000001</v>
      </c>
      <c r="HA195">
        <v>45.633099999999999</v>
      </c>
      <c r="HB195">
        <v>13.1601</v>
      </c>
      <c r="HC195">
        <v>18</v>
      </c>
      <c r="HD195">
        <v>544.68700000000001</v>
      </c>
      <c r="HE195">
        <v>584.36</v>
      </c>
      <c r="HF195">
        <v>19.856999999999999</v>
      </c>
      <c r="HG195">
        <v>36.825000000000003</v>
      </c>
      <c r="HH195">
        <v>30.001999999999999</v>
      </c>
      <c r="HI195">
        <v>36.419499999999999</v>
      </c>
      <c r="HJ195">
        <v>36.269599999999997</v>
      </c>
      <c r="HK195">
        <v>53.877000000000002</v>
      </c>
      <c r="HL195">
        <v>15.045199999999999</v>
      </c>
      <c r="HM195">
        <v>0</v>
      </c>
      <c r="HN195">
        <v>18.7713</v>
      </c>
      <c r="HO195">
        <v>1041.32</v>
      </c>
      <c r="HP195">
        <v>21.089600000000001</v>
      </c>
      <c r="HQ195">
        <v>99.019199999999998</v>
      </c>
      <c r="HR195">
        <v>99.022999999999996</v>
      </c>
    </row>
    <row r="196" spans="1:226" x14ac:dyDescent="0.2">
      <c r="A196">
        <v>180</v>
      </c>
      <c r="B196">
        <v>1657567850.5999999</v>
      </c>
      <c r="C196">
        <v>2519.099999904633</v>
      </c>
      <c r="D196" t="s">
        <v>719</v>
      </c>
      <c r="E196" t="s">
        <v>720</v>
      </c>
      <c r="F196">
        <v>5</v>
      </c>
      <c r="G196" t="s">
        <v>598</v>
      </c>
      <c r="H196" t="s">
        <v>354</v>
      </c>
      <c r="I196">
        <v>1657567848.0999999</v>
      </c>
      <c r="J196">
        <f t="shared" si="68"/>
        <v>4.0596707358888625E-3</v>
      </c>
      <c r="K196">
        <f t="shared" si="69"/>
        <v>4.0596707358888624</v>
      </c>
      <c r="L196">
        <f t="shared" si="70"/>
        <v>28.46678886303992</v>
      </c>
      <c r="M196">
        <f t="shared" si="71"/>
        <v>965.94833333333327</v>
      </c>
      <c r="N196">
        <f t="shared" si="72"/>
        <v>625.78150780872079</v>
      </c>
      <c r="O196">
        <f t="shared" si="73"/>
        <v>46.071192265901843</v>
      </c>
      <c r="P196">
        <f t="shared" si="74"/>
        <v>71.114903250752889</v>
      </c>
      <c r="Q196">
        <f t="shared" si="75"/>
        <v>0.15357579987377873</v>
      </c>
      <c r="R196">
        <f t="shared" si="76"/>
        <v>2.4238316092825025</v>
      </c>
      <c r="S196">
        <f t="shared" si="77"/>
        <v>0.14836750567334581</v>
      </c>
      <c r="T196">
        <f t="shared" si="78"/>
        <v>9.3182920885708731E-2</v>
      </c>
      <c r="U196">
        <f t="shared" si="79"/>
        <v>321.50832766666656</v>
      </c>
      <c r="V196">
        <f t="shared" si="80"/>
        <v>29.128768085532133</v>
      </c>
      <c r="W196">
        <f t="shared" si="81"/>
        <v>28.139288888888888</v>
      </c>
      <c r="X196">
        <f t="shared" si="82"/>
        <v>3.8257633873570778</v>
      </c>
      <c r="Y196">
        <f t="shared" si="83"/>
        <v>49.419692947406531</v>
      </c>
      <c r="Z196">
        <f t="shared" si="84"/>
        <v>1.8894941445569535</v>
      </c>
      <c r="AA196">
        <f t="shared" si="85"/>
        <v>3.8233627767938434</v>
      </c>
      <c r="AB196">
        <f t="shared" si="86"/>
        <v>1.9362692428001242</v>
      </c>
      <c r="AC196">
        <f t="shared" si="87"/>
        <v>-179.03147945269885</v>
      </c>
      <c r="AD196">
        <f t="shared" si="88"/>
        <v>-1.4083711269784973</v>
      </c>
      <c r="AE196">
        <f t="shared" si="89"/>
        <v>-0.12682498580905663</v>
      </c>
      <c r="AF196">
        <f t="shared" si="90"/>
        <v>140.94165210118018</v>
      </c>
      <c r="AG196">
        <f t="shared" si="91"/>
        <v>44.65189998255309</v>
      </c>
      <c r="AH196">
        <f t="shared" si="92"/>
        <v>4.0801759962137076</v>
      </c>
      <c r="AI196">
        <f t="shared" si="93"/>
        <v>28.46678886303992</v>
      </c>
      <c r="AJ196">
        <v>1045.8442018344249</v>
      </c>
      <c r="AK196">
        <v>998.15710303030244</v>
      </c>
      <c r="AL196">
        <v>3.3825094005633072</v>
      </c>
      <c r="AM196">
        <v>64.447417224684315</v>
      </c>
      <c r="AN196">
        <f t="shared" si="94"/>
        <v>4.0596707358888624</v>
      </c>
      <c r="AO196">
        <v>20.866462907545419</v>
      </c>
      <c r="AP196">
        <v>25.650862424242419</v>
      </c>
      <c r="AQ196">
        <v>-8.2469392267368793E-3</v>
      </c>
      <c r="AR196">
        <v>77.815107415045375</v>
      </c>
      <c r="AS196">
        <v>0</v>
      </c>
      <c r="AT196">
        <v>0</v>
      </c>
      <c r="AU196">
        <f t="shared" si="95"/>
        <v>1</v>
      </c>
      <c r="AV196">
        <f t="shared" si="96"/>
        <v>0</v>
      </c>
      <c r="AW196">
        <f t="shared" si="97"/>
        <v>38746.382375200919</v>
      </c>
      <c r="AX196">
        <f t="shared" si="98"/>
        <v>1999.9555555555551</v>
      </c>
      <c r="AY196">
        <f t="shared" si="99"/>
        <v>1681.1623666666662</v>
      </c>
      <c r="AZ196">
        <f t="shared" si="100"/>
        <v>0.84059986333029624</v>
      </c>
      <c r="BA196">
        <f t="shared" si="101"/>
        <v>0.16075773622747172</v>
      </c>
      <c r="BB196">
        <v>6</v>
      </c>
      <c r="BC196">
        <v>0.5</v>
      </c>
      <c r="BD196" t="s">
        <v>355</v>
      </c>
      <c r="BE196">
        <v>2</v>
      </c>
      <c r="BF196" t="b">
        <v>1</v>
      </c>
      <c r="BG196">
        <v>1657567848.0999999</v>
      </c>
      <c r="BH196">
        <v>965.94833333333327</v>
      </c>
      <c r="BI196">
        <v>1024.2611111111109</v>
      </c>
      <c r="BJ196">
        <v>25.664855555555562</v>
      </c>
      <c r="BK196">
        <v>20.894222222222218</v>
      </c>
      <c r="BL196">
        <v>968.84355555555567</v>
      </c>
      <c r="BM196">
        <v>25.766222222222218</v>
      </c>
      <c r="BN196">
        <v>499.99133333333339</v>
      </c>
      <c r="BO196">
        <v>73.521900000000016</v>
      </c>
      <c r="BP196">
        <v>9.9949944444444438E-2</v>
      </c>
      <c r="BQ196">
        <v>28.128511111111109</v>
      </c>
      <c r="BR196">
        <v>28.139288888888888</v>
      </c>
      <c r="BS196">
        <v>999.90000000000009</v>
      </c>
      <c r="BT196">
        <v>0</v>
      </c>
      <c r="BU196">
        <v>0</v>
      </c>
      <c r="BV196">
        <v>10004.24666666667</v>
      </c>
      <c r="BW196">
        <v>0</v>
      </c>
      <c r="BX196">
        <v>1024.9495555555559</v>
      </c>
      <c r="BY196">
        <v>-58.314011111111107</v>
      </c>
      <c r="BZ196">
        <v>991.39244444444455</v>
      </c>
      <c r="CA196">
        <v>1046.1211111111111</v>
      </c>
      <c r="CB196">
        <v>4.7706222222222223</v>
      </c>
      <c r="CC196">
        <v>1024.2611111111109</v>
      </c>
      <c r="CD196">
        <v>20.894222222222218</v>
      </c>
      <c r="CE196">
        <v>1.88693</v>
      </c>
      <c r="CF196">
        <v>1.536184444444445</v>
      </c>
      <c r="CG196">
        <v>16.52613333333333</v>
      </c>
      <c r="CH196">
        <v>13.333122222222221</v>
      </c>
      <c r="CI196">
        <v>1999.9555555555551</v>
      </c>
      <c r="CJ196">
        <v>0.98000399999999999</v>
      </c>
      <c r="CK196">
        <v>1.9996E-2</v>
      </c>
      <c r="CL196">
        <v>0</v>
      </c>
      <c r="CM196">
        <v>2.3024</v>
      </c>
      <c r="CN196">
        <v>0</v>
      </c>
      <c r="CO196">
        <v>19472.85555555555</v>
      </c>
      <c r="CP196">
        <v>16749.12222222222</v>
      </c>
      <c r="CQ196">
        <v>46.061999999999998</v>
      </c>
      <c r="CR196">
        <v>48.625</v>
      </c>
      <c r="CS196">
        <v>46.5</v>
      </c>
      <c r="CT196">
        <v>47.207999999999998</v>
      </c>
      <c r="CU196">
        <v>44.895666666666671</v>
      </c>
      <c r="CV196">
        <v>1959.965555555556</v>
      </c>
      <c r="CW196">
        <v>39.99</v>
      </c>
      <c r="CX196">
        <v>0</v>
      </c>
      <c r="CY196">
        <v>1657567851</v>
      </c>
      <c r="CZ196">
        <v>0</v>
      </c>
      <c r="DA196">
        <v>0</v>
      </c>
      <c r="DB196" t="s">
        <v>356</v>
      </c>
      <c r="DC196">
        <v>1657463822.5999999</v>
      </c>
      <c r="DD196">
        <v>1657463835.0999999</v>
      </c>
      <c r="DE196">
        <v>0</v>
      </c>
      <c r="DF196">
        <v>-2.657</v>
      </c>
      <c r="DG196">
        <v>-13.192</v>
      </c>
      <c r="DH196">
        <v>-3.9239999999999999</v>
      </c>
      <c r="DI196">
        <v>-0.217</v>
      </c>
      <c r="DJ196">
        <v>376</v>
      </c>
      <c r="DK196">
        <v>3</v>
      </c>
      <c r="DL196">
        <v>0.48</v>
      </c>
      <c r="DM196">
        <v>0.03</v>
      </c>
      <c r="DN196">
        <v>-58.202509999999997</v>
      </c>
      <c r="DO196">
        <v>-1.527030393996178</v>
      </c>
      <c r="DP196">
        <v>0.1753456626210064</v>
      </c>
      <c r="DQ196">
        <v>0</v>
      </c>
      <c r="DR196">
        <v>4.9111382499999996</v>
      </c>
      <c r="DS196">
        <v>-0.87208378986867652</v>
      </c>
      <c r="DT196">
        <v>8.8269570433063174E-2</v>
      </c>
      <c r="DU196">
        <v>0</v>
      </c>
      <c r="DV196">
        <v>0</v>
      </c>
      <c r="DW196">
        <v>2</v>
      </c>
      <c r="DX196" t="s">
        <v>363</v>
      </c>
      <c r="DY196">
        <v>2.9701300000000002</v>
      </c>
      <c r="DZ196">
        <v>2.7156699999999998</v>
      </c>
      <c r="EA196">
        <v>0.13692099999999999</v>
      </c>
      <c r="EB196">
        <v>0.14055400000000001</v>
      </c>
      <c r="EC196">
        <v>9.0384400000000004E-2</v>
      </c>
      <c r="ED196">
        <v>7.6900800000000005E-2</v>
      </c>
      <c r="EE196">
        <v>26825.200000000001</v>
      </c>
      <c r="EF196">
        <v>26858.7</v>
      </c>
      <c r="EG196">
        <v>28953.200000000001</v>
      </c>
      <c r="EH196">
        <v>28949.1</v>
      </c>
      <c r="EI196">
        <v>34913.9</v>
      </c>
      <c r="EJ196">
        <v>35491.5</v>
      </c>
      <c r="EK196">
        <v>40786</v>
      </c>
      <c r="EL196">
        <v>41213</v>
      </c>
      <c r="EM196">
        <v>1.87243</v>
      </c>
      <c r="EN196">
        <v>1.9921800000000001</v>
      </c>
      <c r="EO196">
        <v>1.9907999999999999E-2</v>
      </c>
      <c r="EP196">
        <v>0</v>
      </c>
      <c r="EQ196">
        <v>27.805099999999999</v>
      </c>
      <c r="ER196">
        <v>999.9</v>
      </c>
      <c r="ES196">
        <v>25</v>
      </c>
      <c r="ET196">
        <v>41.4</v>
      </c>
      <c r="EU196">
        <v>27.155899999999999</v>
      </c>
      <c r="EV196">
        <v>61.604199999999999</v>
      </c>
      <c r="EW196">
        <v>24.939900000000002</v>
      </c>
      <c r="EX196">
        <v>2</v>
      </c>
      <c r="EY196">
        <v>0.82913099999999995</v>
      </c>
      <c r="EZ196">
        <v>9.2810500000000005</v>
      </c>
      <c r="FA196">
        <v>20.142600000000002</v>
      </c>
      <c r="FB196">
        <v>5.2183400000000004</v>
      </c>
      <c r="FC196">
        <v>12.0212</v>
      </c>
      <c r="FD196">
        <v>4.9867999999999997</v>
      </c>
      <c r="FE196">
        <v>3.2874500000000002</v>
      </c>
      <c r="FF196">
        <v>9679.7000000000007</v>
      </c>
      <c r="FG196">
        <v>9999</v>
      </c>
      <c r="FH196">
        <v>9999</v>
      </c>
      <c r="FI196">
        <v>143.80000000000001</v>
      </c>
      <c r="FJ196">
        <v>1.8676999999999999</v>
      </c>
      <c r="FK196">
        <v>1.8667199999999999</v>
      </c>
      <c r="FL196">
        <v>1.86615</v>
      </c>
      <c r="FM196">
        <v>1.8660099999999999</v>
      </c>
      <c r="FN196">
        <v>1.8679300000000001</v>
      </c>
      <c r="FO196">
        <v>1.87026</v>
      </c>
      <c r="FP196">
        <v>1.8689199999999999</v>
      </c>
      <c r="FQ196">
        <v>1.8702799999999999</v>
      </c>
      <c r="FR196">
        <v>0</v>
      </c>
      <c r="FS196">
        <v>0</v>
      </c>
      <c r="FT196">
        <v>0</v>
      </c>
      <c r="FU196">
        <v>0</v>
      </c>
      <c r="FV196" t="s">
        <v>358</v>
      </c>
      <c r="FW196" t="s">
        <v>359</v>
      </c>
      <c r="FX196" t="s">
        <v>360</v>
      </c>
      <c r="FY196" t="s">
        <v>360</v>
      </c>
      <c r="FZ196" t="s">
        <v>360</v>
      </c>
      <c r="GA196" t="s">
        <v>360</v>
      </c>
      <c r="GB196">
        <v>0</v>
      </c>
      <c r="GC196">
        <v>100</v>
      </c>
      <c r="GD196">
        <v>100</v>
      </c>
      <c r="GE196">
        <v>-2.9119999999999999</v>
      </c>
      <c r="GF196">
        <v>-0.1016</v>
      </c>
      <c r="GG196">
        <v>-1.416173661898785</v>
      </c>
      <c r="GH196">
        <v>-6.7673973195194002E-4</v>
      </c>
      <c r="GI196">
        <v>-1.250690455310944E-6</v>
      </c>
      <c r="GJ196">
        <v>3.8565111497720912E-10</v>
      </c>
      <c r="GK196">
        <v>-0.26405555660328678</v>
      </c>
      <c r="GL196">
        <v>-8.0097668062306809E-3</v>
      </c>
      <c r="GM196">
        <v>7.889985885015092E-4</v>
      </c>
      <c r="GN196">
        <v>-9.0450257093495313E-6</v>
      </c>
      <c r="GO196">
        <v>18</v>
      </c>
      <c r="GP196">
        <v>2288</v>
      </c>
      <c r="GQ196">
        <v>1</v>
      </c>
      <c r="GR196">
        <v>38</v>
      </c>
      <c r="GS196">
        <v>1733.8</v>
      </c>
      <c r="GT196">
        <v>1733.6</v>
      </c>
      <c r="GU196">
        <v>2.7197300000000002</v>
      </c>
      <c r="GV196">
        <v>2.2338900000000002</v>
      </c>
      <c r="GW196">
        <v>1.94702</v>
      </c>
      <c r="GX196">
        <v>2.7709999999999999</v>
      </c>
      <c r="GY196">
        <v>2.19482</v>
      </c>
      <c r="GZ196">
        <v>2.4072300000000002</v>
      </c>
      <c r="HA196">
        <v>45.633099999999999</v>
      </c>
      <c r="HB196">
        <v>13.151400000000001</v>
      </c>
      <c r="HC196">
        <v>18</v>
      </c>
      <c r="HD196">
        <v>544.56100000000004</v>
      </c>
      <c r="HE196">
        <v>584.49900000000002</v>
      </c>
      <c r="HF196">
        <v>19.852900000000002</v>
      </c>
      <c r="HG196">
        <v>36.847700000000003</v>
      </c>
      <c r="HH196">
        <v>30.001899999999999</v>
      </c>
      <c r="HI196">
        <v>36.439799999999998</v>
      </c>
      <c r="HJ196">
        <v>36.289700000000003</v>
      </c>
      <c r="HK196">
        <v>54.540100000000002</v>
      </c>
      <c r="HL196">
        <v>14.438000000000001</v>
      </c>
      <c r="HM196">
        <v>0</v>
      </c>
      <c r="HN196">
        <v>18.633400000000002</v>
      </c>
      <c r="HO196">
        <v>1054.97</v>
      </c>
      <c r="HP196">
        <v>21.218</v>
      </c>
      <c r="HQ196">
        <v>99.015000000000001</v>
      </c>
      <c r="HR196">
        <v>99.019199999999998</v>
      </c>
    </row>
    <row r="197" spans="1:226" x14ac:dyDescent="0.2">
      <c r="A197">
        <v>181</v>
      </c>
      <c r="B197">
        <v>1657567855.5999999</v>
      </c>
      <c r="C197">
        <v>2524.099999904633</v>
      </c>
      <c r="D197" t="s">
        <v>721</v>
      </c>
      <c r="E197" t="s">
        <v>722</v>
      </c>
      <c r="F197">
        <v>5</v>
      </c>
      <c r="G197" t="s">
        <v>598</v>
      </c>
      <c r="H197" t="s">
        <v>354</v>
      </c>
      <c r="I197">
        <v>1657567852.8</v>
      </c>
      <c r="J197">
        <f t="shared" si="68"/>
        <v>3.9663902104594218E-3</v>
      </c>
      <c r="K197">
        <f t="shared" si="69"/>
        <v>3.9663902104594215</v>
      </c>
      <c r="L197">
        <f t="shared" si="70"/>
        <v>28.581585141270544</v>
      </c>
      <c r="M197">
        <f t="shared" si="71"/>
        <v>981.53700000000003</v>
      </c>
      <c r="N197">
        <f t="shared" si="72"/>
        <v>632.46030288019836</v>
      </c>
      <c r="O197">
        <f t="shared" si="73"/>
        <v>46.562930545054527</v>
      </c>
      <c r="P197">
        <f t="shared" si="74"/>
        <v>72.262620990235291</v>
      </c>
      <c r="Q197">
        <f t="shared" si="75"/>
        <v>0.14995418838344046</v>
      </c>
      <c r="R197">
        <f t="shared" si="76"/>
        <v>2.4230623972126057</v>
      </c>
      <c r="S197">
        <f t="shared" si="77"/>
        <v>0.14498284230165104</v>
      </c>
      <c r="T197">
        <f t="shared" si="78"/>
        <v>9.1047202389705484E-2</v>
      </c>
      <c r="U197">
        <f t="shared" si="79"/>
        <v>321.51366539999998</v>
      </c>
      <c r="V197">
        <f t="shared" si="80"/>
        <v>29.140439027257436</v>
      </c>
      <c r="W197">
        <f t="shared" si="81"/>
        <v>28.130849999999999</v>
      </c>
      <c r="X197">
        <f t="shared" si="82"/>
        <v>3.8238836223591934</v>
      </c>
      <c r="Y197">
        <f t="shared" si="83"/>
        <v>49.428309664495679</v>
      </c>
      <c r="Z197">
        <f t="shared" si="84"/>
        <v>1.8878915908784619</v>
      </c>
      <c r="AA197">
        <f t="shared" si="85"/>
        <v>3.8194540814624158</v>
      </c>
      <c r="AB197">
        <f t="shared" si="86"/>
        <v>1.9359920314807315</v>
      </c>
      <c r="AC197">
        <f t="shared" si="87"/>
        <v>-174.91780828126051</v>
      </c>
      <c r="AD197">
        <f t="shared" si="88"/>
        <v>-2.5995795851746424</v>
      </c>
      <c r="AE197">
        <f t="shared" si="89"/>
        <v>-0.23413828201653819</v>
      </c>
      <c r="AF197">
        <f t="shared" si="90"/>
        <v>143.76213925154829</v>
      </c>
      <c r="AG197">
        <f t="shared" si="91"/>
        <v>45.002484876976922</v>
      </c>
      <c r="AH197">
        <f t="shared" si="92"/>
        <v>3.9592688487780348</v>
      </c>
      <c r="AI197">
        <f t="shared" si="93"/>
        <v>28.581585141270544</v>
      </c>
      <c r="AJ197">
        <v>1063.3755122088569</v>
      </c>
      <c r="AK197">
        <v>1015.2899999999991</v>
      </c>
      <c r="AL197">
        <v>3.4498139005264838</v>
      </c>
      <c r="AM197">
        <v>64.447417224684315</v>
      </c>
      <c r="AN197">
        <f t="shared" si="94"/>
        <v>3.9663902104594215</v>
      </c>
      <c r="AO197">
        <v>20.996532430444031</v>
      </c>
      <c r="AP197">
        <v>25.640208484848479</v>
      </c>
      <c r="AQ197">
        <v>-1.3475982916122209E-3</v>
      </c>
      <c r="AR197">
        <v>77.815107415045375</v>
      </c>
      <c r="AS197">
        <v>0</v>
      </c>
      <c r="AT197">
        <v>0</v>
      </c>
      <c r="AU197">
        <f t="shared" si="95"/>
        <v>1</v>
      </c>
      <c r="AV197">
        <f t="shared" si="96"/>
        <v>0</v>
      </c>
      <c r="AW197">
        <f t="shared" si="97"/>
        <v>38729.87035573255</v>
      </c>
      <c r="AX197">
        <f t="shared" si="98"/>
        <v>1999.989</v>
      </c>
      <c r="AY197">
        <f t="shared" si="99"/>
        <v>1681.1904599999998</v>
      </c>
      <c r="AZ197">
        <f t="shared" si="100"/>
        <v>0.84059985329919307</v>
      </c>
      <c r="BA197">
        <f t="shared" si="101"/>
        <v>0.16075771686744275</v>
      </c>
      <c r="BB197">
        <v>6</v>
      </c>
      <c r="BC197">
        <v>0.5</v>
      </c>
      <c r="BD197" t="s">
        <v>355</v>
      </c>
      <c r="BE197">
        <v>2</v>
      </c>
      <c r="BF197" t="b">
        <v>1</v>
      </c>
      <c r="BG197">
        <v>1657567852.8</v>
      </c>
      <c r="BH197">
        <v>981.53700000000003</v>
      </c>
      <c r="BI197">
        <v>1040.202</v>
      </c>
      <c r="BJ197">
        <v>25.643070000000002</v>
      </c>
      <c r="BK197">
        <v>21.01389</v>
      </c>
      <c r="BL197">
        <v>984.46349999999984</v>
      </c>
      <c r="BM197">
        <v>25.74474</v>
      </c>
      <c r="BN197">
        <v>500.01179999999988</v>
      </c>
      <c r="BO197">
        <v>73.521910000000005</v>
      </c>
      <c r="BP197">
        <v>9.9992170000000005E-2</v>
      </c>
      <c r="BQ197">
        <v>28.110949999999999</v>
      </c>
      <c r="BR197">
        <v>28.130849999999999</v>
      </c>
      <c r="BS197">
        <v>999.9</v>
      </c>
      <c r="BT197">
        <v>0</v>
      </c>
      <c r="BU197">
        <v>0</v>
      </c>
      <c r="BV197">
        <v>9999.1920000000009</v>
      </c>
      <c r="BW197">
        <v>0</v>
      </c>
      <c r="BX197">
        <v>1052.2088000000001</v>
      </c>
      <c r="BY197">
        <v>-58.66429999999999</v>
      </c>
      <c r="BZ197">
        <v>1007.367</v>
      </c>
      <c r="CA197">
        <v>1062.53</v>
      </c>
      <c r="CB197">
        <v>4.629194</v>
      </c>
      <c r="CC197">
        <v>1040.202</v>
      </c>
      <c r="CD197">
        <v>21.01389</v>
      </c>
      <c r="CE197">
        <v>1.88533</v>
      </c>
      <c r="CF197">
        <v>1.5449790000000001</v>
      </c>
      <c r="CG197">
        <v>16.512799999999999</v>
      </c>
      <c r="CH197">
        <v>13.42071</v>
      </c>
      <c r="CI197">
        <v>1999.989</v>
      </c>
      <c r="CJ197">
        <v>0.98000429999999983</v>
      </c>
      <c r="CK197">
        <v>1.999571E-2</v>
      </c>
      <c r="CL197">
        <v>0</v>
      </c>
      <c r="CM197">
        <v>2.2667899999999999</v>
      </c>
      <c r="CN197">
        <v>0</v>
      </c>
      <c r="CO197">
        <v>19632.22</v>
      </c>
      <c r="CP197">
        <v>16749.38</v>
      </c>
      <c r="CQ197">
        <v>46.0809</v>
      </c>
      <c r="CR197">
        <v>48.625</v>
      </c>
      <c r="CS197">
        <v>46.5</v>
      </c>
      <c r="CT197">
        <v>47.25</v>
      </c>
      <c r="CU197">
        <v>44.936999999999998</v>
      </c>
      <c r="CV197">
        <v>1959.999</v>
      </c>
      <c r="CW197">
        <v>39.99</v>
      </c>
      <c r="CX197">
        <v>0</v>
      </c>
      <c r="CY197">
        <v>1657567855.8</v>
      </c>
      <c r="CZ197">
        <v>0</v>
      </c>
      <c r="DA197">
        <v>0</v>
      </c>
      <c r="DB197" t="s">
        <v>356</v>
      </c>
      <c r="DC197">
        <v>1657463822.5999999</v>
      </c>
      <c r="DD197">
        <v>1657463835.0999999</v>
      </c>
      <c r="DE197">
        <v>0</v>
      </c>
      <c r="DF197">
        <v>-2.657</v>
      </c>
      <c r="DG197">
        <v>-13.192</v>
      </c>
      <c r="DH197">
        <v>-3.9239999999999999</v>
      </c>
      <c r="DI197">
        <v>-0.217</v>
      </c>
      <c r="DJ197">
        <v>376</v>
      </c>
      <c r="DK197">
        <v>3</v>
      </c>
      <c r="DL197">
        <v>0.48</v>
      </c>
      <c r="DM197">
        <v>0.03</v>
      </c>
      <c r="DN197">
        <v>-58.364631707317074</v>
      </c>
      <c r="DO197">
        <v>-1.557587456445902</v>
      </c>
      <c r="DP197">
        <v>0.1813377450370828</v>
      </c>
      <c r="DQ197">
        <v>0</v>
      </c>
      <c r="DR197">
        <v>4.8321946341463411</v>
      </c>
      <c r="DS197">
        <v>-1.286480696864114</v>
      </c>
      <c r="DT197">
        <v>0.13039633589602909</v>
      </c>
      <c r="DU197">
        <v>0</v>
      </c>
      <c r="DV197">
        <v>0</v>
      </c>
      <c r="DW197">
        <v>2</v>
      </c>
      <c r="DX197" t="s">
        <v>363</v>
      </c>
      <c r="DY197">
        <v>2.9702199999999999</v>
      </c>
      <c r="DZ197">
        <v>2.7156099999999999</v>
      </c>
      <c r="EA197">
        <v>0.138458</v>
      </c>
      <c r="EB197">
        <v>0.14205699999999999</v>
      </c>
      <c r="EC197">
        <v>9.0361999999999998E-2</v>
      </c>
      <c r="ED197">
        <v>7.7178499999999997E-2</v>
      </c>
      <c r="EE197">
        <v>26776.6</v>
      </c>
      <c r="EF197">
        <v>26810.6</v>
      </c>
      <c r="EG197">
        <v>28952.6</v>
      </c>
      <c r="EH197">
        <v>28948.1</v>
      </c>
      <c r="EI197">
        <v>34913.800000000003</v>
      </c>
      <c r="EJ197">
        <v>35479.5</v>
      </c>
      <c r="EK197">
        <v>40784.9</v>
      </c>
      <c r="EL197">
        <v>41211.4</v>
      </c>
      <c r="EM197">
        <v>1.8725000000000001</v>
      </c>
      <c r="EN197">
        <v>1.99203</v>
      </c>
      <c r="EO197">
        <v>1.9781300000000002E-2</v>
      </c>
      <c r="EP197">
        <v>0</v>
      </c>
      <c r="EQ197">
        <v>27.8048</v>
      </c>
      <c r="ER197">
        <v>999.9</v>
      </c>
      <c r="ES197">
        <v>25</v>
      </c>
      <c r="ET197">
        <v>41.4</v>
      </c>
      <c r="EU197">
        <v>27.157299999999999</v>
      </c>
      <c r="EV197">
        <v>61.614199999999997</v>
      </c>
      <c r="EW197">
        <v>24.887799999999999</v>
      </c>
      <c r="EX197">
        <v>2</v>
      </c>
      <c r="EY197">
        <v>0.83101400000000003</v>
      </c>
      <c r="EZ197">
        <v>9.2810500000000005</v>
      </c>
      <c r="FA197">
        <v>20.142800000000001</v>
      </c>
      <c r="FB197">
        <v>5.2187900000000003</v>
      </c>
      <c r="FC197">
        <v>12.0215</v>
      </c>
      <c r="FD197">
        <v>4.9871499999999997</v>
      </c>
      <c r="FE197">
        <v>3.2876500000000002</v>
      </c>
      <c r="FF197">
        <v>9679.9</v>
      </c>
      <c r="FG197">
        <v>9999</v>
      </c>
      <c r="FH197">
        <v>9999</v>
      </c>
      <c r="FI197">
        <v>143.80000000000001</v>
      </c>
      <c r="FJ197">
        <v>1.86768</v>
      </c>
      <c r="FK197">
        <v>1.8667199999999999</v>
      </c>
      <c r="FL197">
        <v>1.86615</v>
      </c>
      <c r="FM197">
        <v>1.8660000000000001</v>
      </c>
      <c r="FN197">
        <v>1.8678699999999999</v>
      </c>
      <c r="FO197">
        <v>1.87025</v>
      </c>
      <c r="FP197">
        <v>1.8689100000000001</v>
      </c>
      <c r="FQ197">
        <v>1.8702700000000001</v>
      </c>
      <c r="FR197">
        <v>0</v>
      </c>
      <c r="FS197">
        <v>0</v>
      </c>
      <c r="FT197">
        <v>0</v>
      </c>
      <c r="FU197">
        <v>0</v>
      </c>
      <c r="FV197" t="s">
        <v>358</v>
      </c>
      <c r="FW197" t="s">
        <v>359</v>
      </c>
      <c r="FX197" t="s">
        <v>360</v>
      </c>
      <c r="FY197" t="s">
        <v>360</v>
      </c>
      <c r="FZ197" t="s">
        <v>360</v>
      </c>
      <c r="GA197" t="s">
        <v>360</v>
      </c>
      <c r="GB197">
        <v>0</v>
      </c>
      <c r="GC197">
        <v>100</v>
      </c>
      <c r="GD197">
        <v>100</v>
      </c>
      <c r="GE197">
        <v>-2.9460000000000002</v>
      </c>
      <c r="GF197">
        <v>-0.1018</v>
      </c>
      <c r="GG197">
        <v>-1.416173661898785</v>
      </c>
      <c r="GH197">
        <v>-6.7673973195194002E-4</v>
      </c>
      <c r="GI197">
        <v>-1.250690455310944E-6</v>
      </c>
      <c r="GJ197">
        <v>3.8565111497720912E-10</v>
      </c>
      <c r="GK197">
        <v>-0.26405555660328678</v>
      </c>
      <c r="GL197">
        <v>-8.0097668062306809E-3</v>
      </c>
      <c r="GM197">
        <v>7.889985885015092E-4</v>
      </c>
      <c r="GN197">
        <v>-9.0450257093495313E-6</v>
      </c>
      <c r="GO197">
        <v>18</v>
      </c>
      <c r="GP197">
        <v>2288</v>
      </c>
      <c r="GQ197">
        <v>1</v>
      </c>
      <c r="GR197">
        <v>38</v>
      </c>
      <c r="GS197">
        <v>1733.9</v>
      </c>
      <c r="GT197">
        <v>1733.7</v>
      </c>
      <c r="GU197">
        <v>2.7526899999999999</v>
      </c>
      <c r="GV197">
        <v>2.2338900000000002</v>
      </c>
      <c r="GW197">
        <v>1.94702</v>
      </c>
      <c r="GX197">
        <v>2.7709999999999999</v>
      </c>
      <c r="GY197">
        <v>2.19482</v>
      </c>
      <c r="GZ197">
        <v>2.4035600000000001</v>
      </c>
      <c r="HA197">
        <v>45.661799999999999</v>
      </c>
      <c r="HB197">
        <v>13.1426</v>
      </c>
      <c r="HC197">
        <v>18</v>
      </c>
      <c r="HD197">
        <v>544.76900000000001</v>
      </c>
      <c r="HE197">
        <v>584.54200000000003</v>
      </c>
      <c r="HF197">
        <v>19.849699999999999</v>
      </c>
      <c r="HG197">
        <v>36.871099999999998</v>
      </c>
      <c r="HH197">
        <v>30.001899999999999</v>
      </c>
      <c r="HI197">
        <v>36.459299999999999</v>
      </c>
      <c r="HJ197">
        <v>36.3078</v>
      </c>
      <c r="HK197">
        <v>55.243699999999997</v>
      </c>
      <c r="HL197">
        <v>13.5319</v>
      </c>
      <c r="HM197">
        <v>0</v>
      </c>
      <c r="HN197">
        <v>18.500900000000001</v>
      </c>
      <c r="HO197">
        <v>1075.02</v>
      </c>
      <c r="HP197">
        <v>21.324400000000001</v>
      </c>
      <c r="HQ197">
        <v>99.012500000000003</v>
      </c>
      <c r="HR197">
        <v>99.015600000000006</v>
      </c>
    </row>
    <row r="198" spans="1:226" x14ac:dyDescent="0.2">
      <c r="A198">
        <v>182</v>
      </c>
      <c r="B198">
        <v>1657567860.5999999</v>
      </c>
      <c r="C198">
        <v>2529.099999904633</v>
      </c>
      <c r="D198" t="s">
        <v>723</v>
      </c>
      <c r="E198" t="s">
        <v>724</v>
      </c>
      <c r="F198">
        <v>5</v>
      </c>
      <c r="G198" t="s">
        <v>598</v>
      </c>
      <c r="H198" t="s">
        <v>354</v>
      </c>
      <c r="I198">
        <v>1657567858.0999999</v>
      </c>
      <c r="J198">
        <f t="shared" si="68"/>
        <v>3.8849602892719625E-3</v>
      </c>
      <c r="K198">
        <f t="shared" si="69"/>
        <v>3.8849602892719624</v>
      </c>
      <c r="L198">
        <f t="shared" si="70"/>
        <v>28.567439442671127</v>
      </c>
      <c r="M198">
        <f t="shared" si="71"/>
        <v>999.40211111111114</v>
      </c>
      <c r="N198">
        <f t="shared" si="72"/>
        <v>643.55241304928757</v>
      </c>
      <c r="O198">
        <f t="shared" si="73"/>
        <v>47.380459722450297</v>
      </c>
      <c r="P198">
        <f t="shared" si="74"/>
        <v>73.579292862359679</v>
      </c>
      <c r="Q198">
        <f t="shared" si="75"/>
        <v>0.1469068072959927</v>
      </c>
      <c r="R198">
        <f t="shared" si="76"/>
        <v>2.4224313319402828</v>
      </c>
      <c r="S198">
        <f t="shared" si="77"/>
        <v>0.14213080184427745</v>
      </c>
      <c r="T198">
        <f t="shared" si="78"/>
        <v>8.9247921685393514E-2</v>
      </c>
      <c r="U198">
        <f t="shared" si="79"/>
        <v>321.52335233333338</v>
      </c>
      <c r="V198">
        <f t="shared" si="80"/>
        <v>29.145578889755573</v>
      </c>
      <c r="W198">
        <f t="shared" si="81"/>
        <v>28.120666666666661</v>
      </c>
      <c r="X198">
        <f t="shared" si="82"/>
        <v>3.8216163546865936</v>
      </c>
      <c r="Y198">
        <f t="shared" si="83"/>
        <v>49.470081287477072</v>
      </c>
      <c r="Z198">
        <f t="shared" si="84"/>
        <v>1.8872411501509925</v>
      </c>
      <c r="AA198">
        <f t="shared" si="85"/>
        <v>3.8149141886062181</v>
      </c>
      <c r="AB198">
        <f t="shared" si="86"/>
        <v>1.9343752045356011</v>
      </c>
      <c r="AC198">
        <f t="shared" si="87"/>
        <v>-171.32674875689355</v>
      </c>
      <c r="AD198">
        <f t="shared" si="88"/>
        <v>-3.9353566214224096</v>
      </c>
      <c r="AE198">
        <f t="shared" si="89"/>
        <v>-0.35448701054315002</v>
      </c>
      <c r="AF198">
        <f t="shared" si="90"/>
        <v>145.90675994447426</v>
      </c>
      <c r="AG198">
        <f t="shared" si="91"/>
        <v>45.098025840232559</v>
      </c>
      <c r="AH198">
        <f t="shared" si="92"/>
        <v>3.878982418033051</v>
      </c>
      <c r="AI198">
        <f t="shared" si="93"/>
        <v>28.567439442671127</v>
      </c>
      <c r="AJ198">
        <v>1080.756849100402</v>
      </c>
      <c r="AK198">
        <v>1032.625939393939</v>
      </c>
      <c r="AL198">
        <v>3.4651334106452509</v>
      </c>
      <c r="AM198">
        <v>64.447417224684315</v>
      </c>
      <c r="AN198">
        <f t="shared" si="94"/>
        <v>3.8849602892719624</v>
      </c>
      <c r="AO198">
        <v>21.083303478956271</v>
      </c>
      <c r="AP198">
        <v>25.6278090909091</v>
      </c>
      <c r="AQ198">
        <v>-4.5469200069629841E-4</v>
      </c>
      <c r="AR198">
        <v>77.815107415045375</v>
      </c>
      <c r="AS198">
        <v>0</v>
      </c>
      <c r="AT198">
        <v>0</v>
      </c>
      <c r="AU198">
        <f t="shared" si="95"/>
        <v>1</v>
      </c>
      <c r="AV198">
        <f t="shared" si="96"/>
        <v>0</v>
      </c>
      <c r="AW198">
        <f t="shared" si="97"/>
        <v>38717.125225840122</v>
      </c>
      <c r="AX198">
        <f t="shared" si="98"/>
        <v>2000.048888888889</v>
      </c>
      <c r="AY198">
        <f t="shared" si="99"/>
        <v>1681.2408333333333</v>
      </c>
      <c r="AZ198">
        <f t="shared" si="100"/>
        <v>0.8405998686698769</v>
      </c>
      <c r="BA198">
        <f t="shared" si="101"/>
        <v>0.16075774653286254</v>
      </c>
      <c r="BB198">
        <v>6</v>
      </c>
      <c r="BC198">
        <v>0.5</v>
      </c>
      <c r="BD198" t="s">
        <v>355</v>
      </c>
      <c r="BE198">
        <v>2</v>
      </c>
      <c r="BF198" t="b">
        <v>1</v>
      </c>
      <c r="BG198">
        <v>1657567858.0999999</v>
      </c>
      <c r="BH198">
        <v>999.40211111111114</v>
      </c>
      <c r="BI198">
        <v>1058.171111111111</v>
      </c>
      <c r="BJ198">
        <v>25.633744444444449</v>
      </c>
      <c r="BK198">
        <v>21.098333333333329</v>
      </c>
      <c r="BL198">
        <v>1002.366555555556</v>
      </c>
      <c r="BM198">
        <v>25.73553333333334</v>
      </c>
      <c r="BN198">
        <v>500.00533333333328</v>
      </c>
      <c r="BO198">
        <v>73.523277777777778</v>
      </c>
      <c r="BP198">
        <v>0.1000336444444444</v>
      </c>
      <c r="BQ198">
        <v>28.09053333333333</v>
      </c>
      <c r="BR198">
        <v>28.120666666666661</v>
      </c>
      <c r="BS198">
        <v>999.90000000000009</v>
      </c>
      <c r="BT198">
        <v>0</v>
      </c>
      <c r="BU198">
        <v>0</v>
      </c>
      <c r="BV198">
        <v>9994.8611111111113</v>
      </c>
      <c r="BW198">
        <v>0</v>
      </c>
      <c r="BX198">
        <v>1260.454444444445</v>
      </c>
      <c r="BY198">
        <v>-58.769344444444442</v>
      </c>
      <c r="BZ198">
        <v>1025.6955555555551</v>
      </c>
      <c r="CA198">
        <v>1080.9788888888891</v>
      </c>
      <c r="CB198">
        <v>4.5353822222222231</v>
      </c>
      <c r="CC198">
        <v>1058.171111111111</v>
      </c>
      <c r="CD198">
        <v>21.098333333333329</v>
      </c>
      <c r="CE198">
        <v>1.8846755555555561</v>
      </c>
      <c r="CF198">
        <v>1.55122</v>
      </c>
      <c r="CG198">
        <v>16.507355555555559</v>
      </c>
      <c r="CH198">
        <v>13.482588888888889</v>
      </c>
      <c r="CI198">
        <v>2000.048888888889</v>
      </c>
      <c r="CJ198">
        <v>0.98000433333333326</v>
      </c>
      <c r="CK198">
        <v>1.999567777777778E-2</v>
      </c>
      <c r="CL198">
        <v>0</v>
      </c>
      <c r="CM198">
        <v>2.2092666666666658</v>
      </c>
      <c r="CN198">
        <v>0</v>
      </c>
      <c r="CO198">
        <v>19695.744444444441</v>
      </c>
      <c r="CP198">
        <v>16749.87777777778</v>
      </c>
      <c r="CQ198">
        <v>46.125</v>
      </c>
      <c r="CR198">
        <v>48.625</v>
      </c>
      <c r="CS198">
        <v>46.5</v>
      </c>
      <c r="CT198">
        <v>47.25</v>
      </c>
      <c r="CU198">
        <v>44.936999999999998</v>
      </c>
      <c r="CV198">
        <v>1960.0566666666659</v>
      </c>
      <c r="CW198">
        <v>39.992222222222232</v>
      </c>
      <c r="CX198">
        <v>0</v>
      </c>
      <c r="CY198">
        <v>1657567861.2</v>
      </c>
      <c r="CZ198">
        <v>0</v>
      </c>
      <c r="DA198">
        <v>0</v>
      </c>
      <c r="DB198" t="s">
        <v>356</v>
      </c>
      <c r="DC198">
        <v>1657463822.5999999</v>
      </c>
      <c r="DD198">
        <v>1657463835.0999999</v>
      </c>
      <c r="DE198">
        <v>0</v>
      </c>
      <c r="DF198">
        <v>-2.657</v>
      </c>
      <c r="DG198">
        <v>-13.192</v>
      </c>
      <c r="DH198">
        <v>-3.9239999999999999</v>
      </c>
      <c r="DI198">
        <v>-0.217</v>
      </c>
      <c r="DJ198">
        <v>376</v>
      </c>
      <c r="DK198">
        <v>3</v>
      </c>
      <c r="DL198">
        <v>0.48</v>
      </c>
      <c r="DM198">
        <v>0.03</v>
      </c>
      <c r="DN198">
        <v>-58.501326829268287</v>
      </c>
      <c r="DO198">
        <v>-1.9200188153308491</v>
      </c>
      <c r="DP198">
        <v>0.2100495888308177</v>
      </c>
      <c r="DQ198">
        <v>0</v>
      </c>
      <c r="DR198">
        <v>4.728865609756097</v>
      </c>
      <c r="DS198">
        <v>-1.4819747038327551</v>
      </c>
      <c r="DT198">
        <v>0.14698839984176579</v>
      </c>
      <c r="DU198">
        <v>0</v>
      </c>
      <c r="DV198">
        <v>0</v>
      </c>
      <c r="DW198">
        <v>2</v>
      </c>
      <c r="DX198" t="s">
        <v>363</v>
      </c>
      <c r="DY198">
        <v>2.9701900000000001</v>
      </c>
      <c r="DZ198">
        <v>2.7155399999999998</v>
      </c>
      <c r="EA198">
        <v>0.139984</v>
      </c>
      <c r="EB198">
        <v>0.14352799999999999</v>
      </c>
      <c r="EC198">
        <v>9.0327099999999994E-2</v>
      </c>
      <c r="ED198">
        <v>7.7347100000000002E-2</v>
      </c>
      <c r="EE198">
        <v>26728.400000000001</v>
      </c>
      <c r="EF198">
        <v>26763.5</v>
      </c>
      <c r="EG198">
        <v>28952.1</v>
      </c>
      <c r="EH198">
        <v>28947.200000000001</v>
      </c>
      <c r="EI198">
        <v>34914.800000000003</v>
      </c>
      <c r="EJ198">
        <v>35471.800000000003</v>
      </c>
      <c r="EK198">
        <v>40784.300000000003</v>
      </c>
      <c r="EL198">
        <v>41210</v>
      </c>
      <c r="EM198">
        <v>1.87225</v>
      </c>
      <c r="EN198">
        <v>1.9916</v>
      </c>
      <c r="EO198">
        <v>1.91554E-2</v>
      </c>
      <c r="EP198">
        <v>0</v>
      </c>
      <c r="EQ198">
        <v>27.8018</v>
      </c>
      <c r="ER198">
        <v>999.9</v>
      </c>
      <c r="ES198">
        <v>25</v>
      </c>
      <c r="ET198">
        <v>41.4</v>
      </c>
      <c r="EU198">
        <v>27.156400000000001</v>
      </c>
      <c r="EV198">
        <v>61.414200000000001</v>
      </c>
      <c r="EW198">
        <v>24.875800000000002</v>
      </c>
      <c r="EX198">
        <v>2</v>
      </c>
      <c r="EY198">
        <v>0.83275900000000003</v>
      </c>
      <c r="EZ198">
        <v>9.2810500000000005</v>
      </c>
      <c r="FA198">
        <v>20.142900000000001</v>
      </c>
      <c r="FB198">
        <v>5.2184900000000001</v>
      </c>
      <c r="FC198">
        <v>12.0212</v>
      </c>
      <c r="FD198">
        <v>4.98705</v>
      </c>
      <c r="FE198">
        <v>3.2876500000000002</v>
      </c>
      <c r="FF198">
        <v>9679.9</v>
      </c>
      <c r="FG198">
        <v>9999</v>
      </c>
      <c r="FH198">
        <v>9999</v>
      </c>
      <c r="FI198">
        <v>143.80000000000001</v>
      </c>
      <c r="FJ198">
        <v>1.8676900000000001</v>
      </c>
      <c r="FK198">
        <v>1.86673</v>
      </c>
      <c r="FL198">
        <v>1.86615</v>
      </c>
      <c r="FM198">
        <v>1.8660000000000001</v>
      </c>
      <c r="FN198">
        <v>1.8678900000000001</v>
      </c>
      <c r="FO198">
        <v>1.87026</v>
      </c>
      <c r="FP198">
        <v>1.8689100000000001</v>
      </c>
      <c r="FQ198">
        <v>1.8702799999999999</v>
      </c>
      <c r="FR198">
        <v>0</v>
      </c>
      <c r="FS198">
        <v>0</v>
      </c>
      <c r="FT198">
        <v>0</v>
      </c>
      <c r="FU198">
        <v>0</v>
      </c>
      <c r="FV198" t="s">
        <v>358</v>
      </c>
      <c r="FW198" t="s">
        <v>359</v>
      </c>
      <c r="FX198" t="s">
        <v>360</v>
      </c>
      <c r="FY198" t="s">
        <v>360</v>
      </c>
      <c r="FZ198" t="s">
        <v>360</v>
      </c>
      <c r="GA198" t="s">
        <v>360</v>
      </c>
      <c r="GB198">
        <v>0</v>
      </c>
      <c r="GC198">
        <v>100</v>
      </c>
      <c r="GD198">
        <v>100</v>
      </c>
      <c r="GE198">
        <v>-2.98</v>
      </c>
      <c r="GF198">
        <v>-0.1019</v>
      </c>
      <c r="GG198">
        <v>-1.416173661898785</v>
      </c>
      <c r="GH198">
        <v>-6.7673973195194002E-4</v>
      </c>
      <c r="GI198">
        <v>-1.250690455310944E-6</v>
      </c>
      <c r="GJ198">
        <v>3.8565111497720912E-10</v>
      </c>
      <c r="GK198">
        <v>-0.26405555660328678</v>
      </c>
      <c r="GL198">
        <v>-8.0097668062306809E-3</v>
      </c>
      <c r="GM198">
        <v>7.889985885015092E-4</v>
      </c>
      <c r="GN198">
        <v>-9.0450257093495313E-6</v>
      </c>
      <c r="GO198">
        <v>18</v>
      </c>
      <c r="GP198">
        <v>2288</v>
      </c>
      <c r="GQ198">
        <v>1</v>
      </c>
      <c r="GR198">
        <v>38</v>
      </c>
      <c r="GS198">
        <v>1734</v>
      </c>
      <c r="GT198">
        <v>1733.8</v>
      </c>
      <c r="GU198">
        <v>2.78809</v>
      </c>
      <c r="GV198">
        <v>2.2363300000000002</v>
      </c>
      <c r="GW198">
        <v>1.94702</v>
      </c>
      <c r="GX198">
        <v>2.7722199999999999</v>
      </c>
      <c r="GY198">
        <v>2.19482</v>
      </c>
      <c r="GZ198">
        <v>2.3803700000000001</v>
      </c>
      <c r="HA198">
        <v>45.6905</v>
      </c>
      <c r="HB198">
        <v>13.1426</v>
      </c>
      <c r="HC198">
        <v>18</v>
      </c>
      <c r="HD198">
        <v>544.74400000000003</v>
      </c>
      <c r="HE198">
        <v>584.35599999999999</v>
      </c>
      <c r="HF198">
        <v>19.846900000000002</v>
      </c>
      <c r="HG198">
        <v>36.892699999999998</v>
      </c>
      <c r="HH198">
        <v>30.001799999999999</v>
      </c>
      <c r="HI198">
        <v>36.4788</v>
      </c>
      <c r="HJ198">
        <v>36.324800000000003</v>
      </c>
      <c r="HK198">
        <v>55.890099999999997</v>
      </c>
      <c r="HL198">
        <v>12.9069</v>
      </c>
      <c r="HM198">
        <v>0</v>
      </c>
      <c r="HN198">
        <v>18.374300000000002</v>
      </c>
      <c r="HO198">
        <v>1088.3900000000001</v>
      </c>
      <c r="HP198">
        <v>21.446200000000001</v>
      </c>
      <c r="HQ198">
        <v>99.010999999999996</v>
      </c>
      <c r="HR198">
        <v>99.012299999999996</v>
      </c>
    </row>
    <row r="199" spans="1:226" x14ac:dyDescent="0.2">
      <c r="A199">
        <v>183</v>
      </c>
      <c r="B199">
        <v>1657567865.5999999</v>
      </c>
      <c r="C199">
        <v>2534.099999904633</v>
      </c>
      <c r="D199" t="s">
        <v>725</v>
      </c>
      <c r="E199" t="s">
        <v>726</v>
      </c>
      <c r="F199">
        <v>5</v>
      </c>
      <c r="G199" t="s">
        <v>598</v>
      </c>
      <c r="H199" t="s">
        <v>354</v>
      </c>
      <c r="I199">
        <v>1657567862.8</v>
      </c>
      <c r="J199">
        <f t="shared" si="68"/>
        <v>3.8054251367842687E-3</v>
      </c>
      <c r="K199">
        <f t="shared" si="69"/>
        <v>3.8054251367842689</v>
      </c>
      <c r="L199">
        <f t="shared" si="70"/>
        <v>28.745375953109491</v>
      </c>
      <c r="M199">
        <f t="shared" si="71"/>
        <v>1015.253</v>
      </c>
      <c r="N199">
        <f t="shared" si="72"/>
        <v>650.14099050628931</v>
      </c>
      <c r="O199">
        <f t="shared" si="73"/>
        <v>47.865685576124051</v>
      </c>
      <c r="P199">
        <f t="shared" si="74"/>
        <v>74.74652665781511</v>
      </c>
      <c r="Q199">
        <f t="shared" si="75"/>
        <v>0.14379726203327006</v>
      </c>
      <c r="R199">
        <f t="shared" si="76"/>
        <v>2.4211139388842993</v>
      </c>
      <c r="S199">
        <f t="shared" si="77"/>
        <v>0.13921550420767817</v>
      </c>
      <c r="T199">
        <f t="shared" si="78"/>
        <v>8.7409181841005129E-2</v>
      </c>
      <c r="U199">
        <f t="shared" si="79"/>
        <v>321.51452130000001</v>
      </c>
      <c r="V199">
        <f t="shared" si="80"/>
        <v>29.160499681417342</v>
      </c>
      <c r="W199">
        <f t="shared" si="81"/>
        <v>28.11618</v>
      </c>
      <c r="X199">
        <f t="shared" si="82"/>
        <v>3.820617793282481</v>
      </c>
      <c r="Y199">
        <f t="shared" si="83"/>
        <v>49.470372218372418</v>
      </c>
      <c r="Z199">
        <f t="shared" si="84"/>
        <v>1.8861307210176863</v>
      </c>
      <c r="AA199">
        <f t="shared" si="85"/>
        <v>3.8126471187479987</v>
      </c>
      <c r="AB199">
        <f t="shared" si="86"/>
        <v>1.9344870722647947</v>
      </c>
      <c r="AC199">
        <f t="shared" si="87"/>
        <v>-167.81924853218624</v>
      </c>
      <c r="AD199">
        <f t="shared" si="88"/>
        <v>-4.6793963440317157</v>
      </c>
      <c r="AE199">
        <f t="shared" si="89"/>
        <v>-0.42170672662361974</v>
      </c>
      <c r="AF199">
        <f t="shared" si="90"/>
        <v>148.59416969715846</v>
      </c>
      <c r="AG199">
        <f t="shared" si="91"/>
        <v>45.046540924404709</v>
      </c>
      <c r="AH199">
        <f t="shared" si="92"/>
        <v>3.7930077883001925</v>
      </c>
      <c r="AI199">
        <f t="shared" si="93"/>
        <v>28.745375953109491</v>
      </c>
      <c r="AJ199">
        <v>1097.9232849330381</v>
      </c>
      <c r="AK199">
        <v>1049.795818181818</v>
      </c>
      <c r="AL199">
        <v>3.4063460478125789</v>
      </c>
      <c r="AM199">
        <v>64.447417224684315</v>
      </c>
      <c r="AN199">
        <f t="shared" si="94"/>
        <v>3.8054251367842689</v>
      </c>
      <c r="AO199">
        <v>21.158747196286491</v>
      </c>
      <c r="AP199">
        <v>25.61111939393939</v>
      </c>
      <c r="AQ199">
        <v>-6.8073743789698403E-4</v>
      </c>
      <c r="AR199">
        <v>77.815107415045375</v>
      </c>
      <c r="AS199">
        <v>0</v>
      </c>
      <c r="AT199">
        <v>0</v>
      </c>
      <c r="AU199">
        <f t="shared" si="95"/>
        <v>1</v>
      </c>
      <c r="AV199">
        <f t="shared" si="96"/>
        <v>0</v>
      </c>
      <c r="AW199">
        <f t="shared" si="97"/>
        <v>38686.292574278399</v>
      </c>
      <c r="AX199">
        <f t="shared" si="98"/>
        <v>1999.9939999999999</v>
      </c>
      <c r="AY199">
        <f t="shared" si="99"/>
        <v>1681.19469</v>
      </c>
      <c r="AZ199">
        <f t="shared" si="100"/>
        <v>0.84059986679960041</v>
      </c>
      <c r="BA199">
        <f t="shared" si="101"/>
        <v>0.16075774292322878</v>
      </c>
      <c r="BB199">
        <v>6</v>
      </c>
      <c r="BC199">
        <v>0.5</v>
      </c>
      <c r="BD199" t="s">
        <v>355</v>
      </c>
      <c r="BE199">
        <v>2</v>
      </c>
      <c r="BF199" t="b">
        <v>1</v>
      </c>
      <c r="BG199">
        <v>1657567862.8</v>
      </c>
      <c r="BH199">
        <v>1015.253</v>
      </c>
      <c r="BI199">
        <v>1073.9259999999999</v>
      </c>
      <c r="BJ199">
        <v>25.618580000000001</v>
      </c>
      <c r="BK199">
        <v>21.183869999999999</v>
      </c>
      <c r="BL199">
        <v>1018.249</v>
      </c>
      <c r="BM199">
        <v>25.720610000000001</v>
      </c>
      <c r="BN199">
        <v>500.03309999999988</v>
      </c>
      <c r="BO199">
        <v>73.52346</v>
      </c>
      <c r="BP199">
        <v>0.1000867</v>
      </c>
      <c r="BQ199">
        <v>28.08033</v>
      </c>
      <c r="BR199">
        <v>28.11618</v>
      </c>
      <c r="BS199">
        <v>999.9</v>
      </c>
      <c r="BT199">
        <v>0</v>
      </c>
      <c r="BU199">
        <v>0</v>
      </c>
      <c r="BV199">
        <v>9986.1859999999997</v>
      </c>
      <c r="BW199">
        <v>0</v>
      </c>
      <c r="BX199">
        <v>1357.6079999999999</v>
      </c>
      <c r="BY199">
        <v>-58.67042</v>
      </c>
      <c r="BZ199">
        <v>1041.9480000000001</v>
      </c>
      <c r="CA199">
        <v>1097.1669999999999</v>
      </c>
      <c r="CB199">
        <v>4.4346930000000011</v>
      </c>
      <c r="CC199">
        <v>1073.9259999999999</v>
      </c>
      <c r="CD199">
        <v>21.183869999999999</v>
      </c>
      <c r="CE199">
        <v>1.883567</v>
      </c>
      <c r="CF199">
        <v>1.5575129999999999</v>
      </c>
      <c r="CG199">
        <v>16.49811</v>
      </c>
      <c r="CH199">
        <v>13.544739999999999</v>
      </c>
      <c r="CI199">
        <v>1999.9939999999999</v>
      </c>
      <c r="CJ199">
        <v>0.98000429999999983</v>
      </c>
      <c r="CK199">
        <v>1.999571E-2</v>
      </c>
      <c r="CL199">
        <v>0</v>
      </c>
      <c r="CM199">
        <v>2.21231</v>
      </c>
      <c r="CN199">
        <v>0</v>
      </c>
      <c r="CO199">
        <v>19738.490000000002</v>
      </c>
      <c r="CP199">
        <v>16749.47</v>
      </c>
      <c r="CQ199">
        <v>46.125</v>
      </c>
      <c r="CR199">
        <v>48.625</v>
      </c>
      <c r="CS199">
        <v>46.518600000000013</v>
      </c>
      <c r="CT199">
        <v>47.25</v>
      </c>
      <c r="CU199">
        <v>44.943300000000001</v>
      </c>
      <c r="CV199">
        <v>1960.0029999999999</v>
      </c>
      <c r="CW199">
        <v>39.991000000000007</v>
      </c>
      <c r="CX199">
        <v>0</v>
      </c>
      <c r="CY199">
        <v>1657567866</v>
      </c>
      <c r="CZ199">
        <v>0</v>
      </c>
      <c r="DA199">
        <v>0</v>
      </c>
      <c r="DB199" t="s">
        <v>356</v>
      </c>
      <c r="DC199">
        <v>1657463822.5999999</v>
      </c>
      <c r="DD199">
        <v>1657463835.0999999</v>
      </c>
      <c r="DE199">
        <v>0</v>
      </c>
      <c r="DF199">
        <v>-2.657</v>
      </c>
      <c r="DG199">
        <v>-13.192</v>
      </c>
      <c r="DH199">
        <v>-3.9239999999999999</v>
      </c>
      <c r="DI199">
        <v>-0.217</v>
      </c>
      <c r="DJ199">
        <v>376</v>
      </c>
      <c r="DK199">
        <v>3</v>
      </c>
      <c r="DL199">
        <v>0.48</v>
      </c>
      <c r="DM199">
        <v>0.03</v>
      </c>
      <c r="DN199">
        <v>-58.605077499999993</v>
      </c>
      <c r="DO199">
        <v>-1.3549699812380971</v>
      </c>
      <c r="DP199">
        <v>0.1809040760838469</v>
      </c>
      <c r="DQ199">
        <v>0</v>
      </c>
      <c r="DR199">
        <v>4.5944914999999993</v>
      </c>
      <c r="DS199">
        <v>-1.3509964727955051</v>
      </c>
      <c r="DT199">
        <v>0.13106434956825591</v>
      </c>
      <c r="DU199">
        <v>0</v>
      </c>
      <c r="DV199">
        <v>0</v>
      </c>
      <c r="DW199">
        <v>2</v>
      </c>
      <c r="DX199" t="s">
        <v>363</v>
      </c>
      <c r="DY199">
        <v>2.9702299999999999</v>
      </c>
      <c r="DZ199">
        <v>2.7156699999999998</v>
      </c>
      <c r="EA199">
        <v>0.141488</v>
      </c>
      <c r="EB199">
        <v>0.144984</v>
      </c>
      <c r="EC199">
        <v>9.0286500000000006E-2</v>
      </c>
      <c r="ED199">
        <v>7.7670600000000006E-2</v>
      </c>
      <c r="EE199">
        <v>26680.3</v>
      </c>
      <c r="EF199">
        <v>26717.1</v>
      </c>
      <c r="EG199">
        <v>28950.799999999999</v>
      </c>
      <c r="EH199">
        <v>28946.400000000001</v>
      </c>
      <c r="EI199">
        <v>34914.699999999997</v>
      </c>
      <c r="EJ199">
        <v>35458.5</v>
      </c>
      <c r="EK199">
        <v>40782.400000000001</v>
      </c>
      <c r="EL199">
        <v>41208.9</v>
      </c>
      <c r="EM199">
        <v>1.87192</v>
      </c>
      <c r="EN199">
        <v>1.9914499999999999</v>
      </c>
      <c r="EO199">
        <v>1.9453499999999999E-2</v>
      </c>
      <c r="EP199">
        <v>0</v>
      </c>
      <c r="EQ199">
        <v>27.796600000000002</v>
      </c>
      <c r="ER199">
        <v>999.9</v>
      </c>
      <c r="ES199">
        <v>25</v>
      </c>
      <c r="ET199">
        <v>41.4</v>
      </c>
      <c r="EU199">
        <v>27.155899999999999</v>
      </c>
      <c r="EV199">
        <v>61.784199999999998</v>
      </c>
      <c r="EW199">
        <v>24.807700000000001</v>
      </c>
      <c r="EX199">
        <v>2</v>
      </c>
      <c r="EY199">
        <v>0.83449399999999996</v>
      </c>
      <c r="EZ199">
        <v>9.2810500000000005</v>
      </c>
      <c r="FA199">
        <v>20.142900000000001</v>
      </c>
      <c r="FB199">
        <v>5.2186399999999997</v>
      </c>
      <c r="FC199">
        <v>12.021800000000001</v>
      </c>
      <c r="FD199">
        <v>4.9872500000000004</v>
      </c>
      <c r="FE199">
        <v>3.2876500000000002</v>
      </c>
      <c r="FF199">
        <v>9680.2000000000007</v>
      </c>
      <c r="FG199">
        <v>9999</v>
      </c>
      <c r="FH199">
        <v>9999</v>
      </c>
      <c r="FI199">
        <v>143.80000000000001</v>
      </c>
      <c r="FJ199">
        <v>1.8676999999999999</v>
      </c>
      <c r="FK199">
        <v>1.8667400000000001</v>
      </c>
      <c r="FL199">
        <v>1.86615</v>
      </c>
      <c r="FM199">
        <v>1.8660000000000001</v>
      </c>
      <c r="FN199">
        <v>1.86795</v>
      </c>
      <c r="FO199">
        <v>1.8702399999999999</v>
      </c>
      <c r="FP199">
        <v>1.8689199999999999</v>
      </c>
      <c r="FQ199">
        <v>1.8702700000000001</v>
      </c>
      <c r="FR199">
        <v>0</v>
      </c>
      <c r="FS199">
        <v>0</v>
      </c>
      <c r="FT199">
        <v>0</v>
      </c>
      <c r="FU199">
        <v>0</v>
      </c>
      <c r="FV199" t="s">
        <v>358</v>
      </c>
      <c r="FW199" t="s">
        <v>359</v>
      </c>
      <c r="FX199" t="s">
        <v>360</v>
      </c>
      <c r="FY199" t="s">
        <v>360</v>
      </c>
      <c r="FZ199" t="s">
        <v>360</v>
      </c>
      <c r="GA199" t="s">
        <v>360</v>
      </c>
      <c r="GB199">
        <v>0</v>
      </c>
      <c r="GC199">
        <v>100</v>
      </c>
      <c r="GD199">
        <v>100</v>
      </c>
      <c r="GE199">
        <v>-3.02</v>
      </c>
      <c r="GF199">
        <v>-0.1021</v>
      </c>
      <c r="GG199">
        <v>-1.416173661898785</v>
      </c>
      <c r="GH199">
        <v>-6.7673973195194002E-4</v>
      </c>
      <c r="GI199">
        <v>-1.250690455310944E-6</v>
      </c>
      <c r="GJ199">
        <v>3.8565111497720912E-10</v>
      </c>
      <c r="GK199">
        <v>-0.26405555660328678</v>
      </c>
      <c r="GL199">
        <v>-8.0097668062306809E-3</v>
      </c>
      <c r="GM199">
        <v>7.889985885015092E-4</v>
      </c>
      <c r="GN199">
        <v>-9.0450257093495313E-6</v>
      </c>
      <c r="GO199">
        <v>18</v>
      </c>
      <c r="GP199">
        <v>2288</v>
      </c>
      <c r="GQ199">
        <v>1</v>
      </c>
      <c r="GR199">
        <v>38</v>
      </c>
      <c r="GS199">
        <v>1734</v>
      </c>
      <c r="GT199">
        <v>1733.8</v>
      </c>
      <c r="GU199">
        <v>2.8222700000000001</v>
      </c>
      <c r="GV199">
        <v>2.2387700000000001</v>
      </c>
      <c r="GW199">
        <v>1.94702</v>
      </c>
      <c r="GX199">
        <v>2.7722199999999999</v>
      </c>
      <c r="GY199">
        <v>2.19482</v>
      </c>
      <c r="GZ199">
        <v>2.4157700000000002</v>
      </c>
      <c r="HA199">
        <v>45.719299999999997</v>
      </c>
      <c r="HB199">
        <v>13.1426</v>
      </c>
      <c r="HC199">
        <v>18</v>
      </c>
      <c r="HD199">
        <v>544.65499999999997</v>
      </c>
      <c r="HE199">
        <v>584.40499999999997</v>
      </c>
      <c r="HF199">
        <v>19.844200000000001</v>
      </c>
      <c r="HG199">
        <v>36.9131</v>
      </c>
      <c r="HH199">
        <v>30.001799999999999</v>
      </c>
      <c r="HI199">
        <v>36.4968</v>
      </c>
      <c r="HJ199">
        <v>36.343699999999998</v>
      </c>
      <c r="HK199">
        <v>56.582900000000002</v>
      </c>
      <c r="HL199">
        <v>11.9833</v>
      </c>
      <c r="HM199">
        <v>0</v>
      </c>
      <c r="HN199">
        <v>18.2578</v>
      </c>
      <c r="HO199">
        <v>1108.44</v>
      </c>
      <c r="HP199">
        <v>21.564499999999999</v>
      </c>
      <c r="HQ199">
        <v>99.006500000000003</v>
      </c>
      <c r="HR199">
        <v>99.009699999999995</v>
      </c>
    </row>
    <row r="200" spans="1:226" x14ac:dyDescent="0.2">
      <c r="A200">
        <v>184</v>
      </c>
      <c r="B200">
        <v>1657567870.5999999</v>
      </c>
      <c r="C200">
        <v>2539.099999904633</v>
      </c>
      <c r="D200" t="s">
        <v>727</v>
      </c>
      <c r="E200" t="s">
        <v>728</v>
      </c>
      <c r="F200">
        <v>5</v>
      </c>
      <c r="G200" t="s">
        <v>598</v>
      </c>
      <c r="H200" t="s">
        <v>354</v>
      </c>
      <c r="I200">
        <v>1657567868.0999999</v>
      </c>
      <c r="J200">
        <f t="shared" si="68"/>
        <v>3.7037985260863207E-3</v>
      </c>
      <c r="K200">
        <f t="shared" si="69"/>
        <v>3.7037985260863207</v>
      </c>
      <c r="L200">
        <f t="shared" si="70"/>
        <v>28.74373399799245</v>
      </c>
      <c r="M200">
        <f t="shared" si="71"/>
        <v>1032.9822222222219</v>
      </c>
      <c r="N200">
        <f t="shared" si="72"/>
        <v>659.00858444390212</v>
      </c>
      <c r="O200">
        <f t="shared" si="73"/>
        <v>48.518694289039722</v>
      </c>
      <c r="P200">
        <f t="shared" si="74"/>
        <v>76.052042157091563</v>
      </c>
      <c r="Q200">
        <f t="shared" si="75"/>
        <v>0.14012614622856748</v>
      </c>
      <c r="R200">
        <f t="shared" si="76"/>
        <v>2.4230294413788305</v>
      </c>
      <c r="S200">
        <f t="shared" si="77"/>
        <v>0.13577485954239452</v>
      </c>
      <c r="T200">
        <f t="shared" si="78"/>
        <v>8.5238977579561476E-2</v>
      </c>
      <c r="U200">
        <f t="shared" si="79"/>
        <v>321.51293833333341</v>
      </c>
      <c r="V200">
        <f t="shared" si="80"/>
        <v>29.177418084695418</v>
      </c>
      <c r="W200">
        <f t="shared" si="81"/>
        <v>28.09782222222222</v>
      </c>
      <c r="X200">
        <f t="shared" si="82"/>
        <v>3.8165344206105893</v>
      </c>
      <c r="Y200">
        <f t="shared" si="83"/>
        <v>49.504888147295176</v>
      </c>
      <c r="Z200">
        <f t="shared" si="84"/>
        <v>1.8859325016449517</v>
      </c>
      <c r="AA200">
        <f t="shared" si="85"/>
        <v>3.8095884512123561</v>
      </c>
      <c r="AB200">
        <f t="shared" si="86"/>
        <v>1.9306019189656376</v>
      </c>
      <c r="AC200">
        <f t="shared" si="87"/>
        <v>-163.33751500040674</v>
      </c>
      <c r="AD200">
        <f t="shared" si="88"/>
        <v>-4.084376024084249</v>
      </c>
      <c r="AE200">
        <f t="shared" si="89"/>
        <v>-0.36773369889746099</v>
      </c>
      <c r="AF200">
        <f t="shared" si="90"/>
        <v>153.723313609945</v>
      </c>
      <c r="AG200">
        <f t="shared" si="91"/>
        <v>45.156615476575482</v>
      </c>
      <c r="AH200">
        <f t="shared" si="92"/>
        <v>3.6763150810234708</v>
      </c>
      <c r="AI200">
        <f t="shared" si="93"/>
        <v>28.74373399799245</v>
      </c>
      <c r="AJ200">
        <v>1115.261272903213</v>
      </c>
      <c r="AK200">
        <v>1067.012606060606</v>
      </c>
      <c r="AL200">
        <v>3.436508162676859</v>
      </c>
      <c r="AM200">
        <v>64.447417224684315</v>
      </c>
      <c r="AN200">
        <f t="shared" si="94"/>
        <v>3.7037985260863207</v>
      </c>
      <c r="AO200">
        <v>21.290171895280722</v>
      </c>
      <c r="AP200">
        <v>25.619640606060599</v>
      </c>
      <c r="AQ200">
        <v>2.7597900026821951E-4</v>
      </c>
      <c r="AR200">
        <v>77.815107415045375</v>
      </c>
      <c r="AS200">
        <v>0</v>
      </c>
      <c r="AT200">
        <v>0</v>
      </c>
      <c r="AU200">
        <f t="shared" si="95"/>
        <v>1</v>
      </c>
      <c r="AV200">
        <f t="shared" si="96"/>
        <v>0</v>
      </c>
      <c r="AW200">
        <f t="shared" si="97"/>
        <v>38734.817437432728</v>
      </c>
      <c r="AX200">
        <f t="shared" si="98"/>
        <v>1999.984444444445</v>
      </c>
      <c r="AY200">
        <f t="shared" si="99"/>
        <v>1681.1866333333337</v>
      </c>
      <c r="AZ200">
        <f t="shared" si="100"/>
        <v>0.84059985466553622</v>
      </c>
      <c r="BA200">
        <f t="shared" si="101"/>
        <v>0.16075771950448503</v>
      </c>
      <c r="BB200">
        <v>6</v>
      </c>
      <c r="BC200">
        <v>0.5</v>
      </c>
      <c r="BD200" t="s">
        <v>355</v>
      </c>
      <c r="BE200">
        <v>2</v>
      </c>
      <c r="BF200" t="b">
        <v>1</v>
      </c>
      <c r="BG200">
        <v>1657567868.0999999</v>
      </c>
      <c r="BH200">
        <v>1032.9822222222219</v>
      </c>
      <c r="BI200">
        <v>1091.7277777777781</v>
      </c>
      <c r="BJ200">
        <v>25.61581111111111</v>
      </c>
      <c r="BK200">
        <v>21.3172</v>
      </c>
      <c r="BL200">
        <v>1036.0133333333331</v>
      </c>
      <c r="BM200">
        <v>25.717833333333331</v>
      </c>
      <c r="BN200">
        <v>499.99544444444439</v>
      </c>
      <c r="BO200">
        <v>73.523788888888873</v>
      </c>
      <c r="BP200">
        <v>9.9977833333333335E-2</v>
      </c>
      <c r="BQ200">
        <v>28.066555555555549</v>
      </c>
      <c r="BR200">
        <v>28.09782222222222</v>
      </c>
      <c r="BS200">
        <v>999.90000000000009</v>
      </c>
      <c r="BT200">
        <v>0</v>
      </c>
      <c r="BU200">
        <v>0</v>
      </c>
      <c r="BV200">
        <v>9998.7199999999993</v>
      </c>
      <c r="BW200">
        <v>0</v>
      </c>
      <c r="BX200">
        <v>1235.362222222222</v>
      </c>
      <c r="BY200">
        <v>-58.743111111111112</v>
      </c>
      <c r="BZ200">
        <v>1060.1400000000001</v>
      </c>
      <c r="CA200">
        <v>1115.505555555555</v>
      </c>
      <c r="CB200">
        <v>4.2986088888888894</v>
      </c>
      <c r="CC200">
        <v>1091.7277777777781</v>
      </c>
      <c r="CD200">
        <v>21.3172</v>
      </c>
      <c r="CE200">
        <v>1.8833711111111111</v>
      </c>
      <c r="CF200">
        <v>1.5673211111111109</v>
      </c>
      <c r="CG200">
        <v>16.49646666666667</v>
      </c>
      <c r="CH200">
        <v>13.6412</v>
      </c>
      <c r="CI200">
        <v>1999.984444444445</v>
      </c>
      <c r="CJ200">
        <v>0.98000466666666652</v>
      </c>
      <c r="CK200">
        <v>1.9995355555555559E-2</v>
      </c>
      <c r="CL200">
        <v>0</v>
      </c>
      <c r="CM200">
        <v>2.3103777777777781</v>
      </c>
      <c r="CN200">
        <v>0</v>
      </c>
      <c r="CO200">
        <v>19543.07777777778</v>
      </c>
      <c r="CP200">
        <v>16749.35555555555</v>
      </c>
      <c r="CQ200">
        <v>46.125</v>
      </c>
      <c r="CR200">
        <v>48.625</v>
      </c>
      <c r="CS200">
        <v>46.561999999999998</v>
      </c>
      <c r="CT200">
        <v>47.25</v>
      </c>
      <c r="CU200">
        <v>44.936999999999998</v>
      </c>
      <c r="CV200">
        <v>1959.994444444445</v>
      </c>
      <c r="CW200">
        <v>39.99</v>
      </c>
      <c r="CX200">
        <v>0</v>
      </c>
      <c r="CY200">
        <v>1657567870.8</v>
      </c>
      <c r="CZ200">
        <v>0</v>
      </c>
      <c r="DA200">
        <v>0</v>
      </c>
      <c r="DB200" t="s">
        <v>356</v>
      </c>
      <c r="DC200">
        <v>1657463822.5999999</v>
      </c>
      <c r="DD200">
        <v>1657463835.0999999</v>
      </c>
      <c r="DE200">
        <v>0</v>
      </c>
      <c r="DF200">
        <v>-2.657</v>
      </c>
      <c r="DG200">
        <v>-13.192</v>
      </c>
      <c r="DH200">
        <v>-3.9239999999999999</v>
      </c>
      <c r="DI200">
        <v>-0.217</v>
      </c>
      <c r="DJ200">
        <v>376</v>
      </c>
      <c r="DK200">
        <v>3</v>
      </c>
      <c r="DL200">
        <v>0.48</v>
      </c>
      <c r="DM200">
        <v>0.03</v>
      </c>
      <c r="DN200">
        <v>-58.711392500000009</v>
      </c>
      <c r="DO200">
        <v>-0.20808742964330881</v>
      </c>
      <c r="DP200">
        <v>7.6224780706473913E-2</v>
      </c>
      <c r="DQ200">
        <v>0</v>
      </c>
      <c r="DR200">
        <v>4.4760705000000014</v>
      </c>
      <c r="DS200">
        <v>-1.2921944465290971</v>
      </c>
      <c r="DT200">
        <v>0.1249759510255874</v>
      </c>
      <c r="DU200">
        <v>0</v>
      </c>
      <c r="DV200">
        <v>0</v>
      </c>
      <c r="DW200">
        <v>2</v>
      </c>
      <c r="DX200" t="s">
        <v>363</v>
      </c>
      <c r="DY200">
        <v>2.9700799999999998</v>
      </c>
      <c r="DZ200">
        <v>2.7156500000000001</v>
      </c>
      <c r="EA200">
        <v>0.142984</v>
      </c>
      <c r="EB200">
        <v>0.146422</v>
      </c>
      <c r="EC200">
        <v>9.0304499999999996E-2</v>
      </c>
      <c r="ED200">
        <v>7.7969300000000005E-2</v>
      </c>
      <c r="EE200">
        <v>26632.6</v>
      </c>
      <c r="EF200">
        <v>26671.3</v>
      </c>
      <c r="EG200">
        <v>28949.9</v>
      </c>
      <c r="EH200">
        <v>28945.8</v>
      </c>
      <c r="EI200">
        <v>34912.9</v>
      </c>
      <c r="EJ200">
        <v>35446.5</v>
      </c>
      <c r="EK200">
        <v>40781</v>
      </c>
      <c r="EL200">
        <v>41208.199999999997</v>
      </c>
      <c r="EM200">
        <v>1.87155</v>
      </c>
      <c r="EN200">
        <v>1.9913700000000001</v>
      </c>
      <c r="EO200">
        <v>1.866E-2</v>
      </c>
      <c r="EP200">
        <v>0</v>
      </c>
      <c r="EQ200">
        <v>27.788499999999999</v>
      </c>
      <c r="ER200">
        <v>999.9</v>
      </c>
      <c r="ES200">
        <v>25</v>
      </c>
      <c r="ET200">
        <v>41.4</v>
      </c>
      <c r="EU200">
        <v>27.156400000000001</v>
      </c>
      <c r="EV200">
        <v>61.8842</v>
      </c>
      <c r="EW200">
        <v>24.867799999999999</v>
      </c>
      <c r="EX200">
        <v>2</v>
      </c>
      <c r="EY200">
        <v>0.83626500000000004</v>
      </c>
      <c r="EZ200">
        <v>9.2810500000000005</v>
      </c>
      <c r="FA200">
        <v>20.142800000000001</v>
      </c>
      <c r="FB200">
        <v>5.2181899999999999</v>
      </c>
      <c r="FC200">
        <v>12.0212</v>
      </c>
      <c r="FD200">
        <v>4.9870000000000001</v>
      </c>
      <c r="FE200">
        <v>3.28748</v>
      </c>
      <c r="FF200">
        <v>9680.2000000000007</v>
      </c>
      <c r="FG200">
        <v>9999</v>
      </c>
      <c r="FH200">
        <v>9999</v>
      </c>
      <c r="FI200">
        <v>143.80000000000001</v>
      </c>
      <c r="FJ200">
        <v>1.8676900000000001</v>
      </c>
      <c r="FK200">
        <v>1.8667199999999999</v>
      </c>
      <c r="FL200">
        <v>1.86615</v>
      </c>
      <c r="FM200">
        <v>1.8660000000000001</v>
      </c>
      <c r="FN200">
        <v>1.8678999999999999</v>
      </c>
      <c r="FO200">
        <v>1.8702300000000001</v>
      </c>
      <c r="FP200">
        <v>1.8689100000000001</v>
      </c>
      <c r="FQ200">
        <v>1.8702700000000001</v>
      </c>
      <c r="FR200">
        <v>0</v>
      </c>
      <c r="FS200">
        <v>0</v>
      </c>
      <c r="FT200">
        <v>0</v>
      </c>
      <c r="FU200">
        <v>0</v>
      </c>
      <c r="FV200" t="s">
        <v>358</v>
      </c>
      <c r="FW200" t="s">
        <v>359</v>
      </c>
      <c r="FX200" t="s">
        <v>360</v>
      </c>
      <c r="FY200" t="s">
        <v>360</v>
      </c>
      <c r="FZ200" t="s">
        <v>360</v>
      </c>
      <c r="GA200" t="s">
        <v>360</v>
      </c>
      <c r="GB200">
        <v>0</v>
      </c>
      <c r="GC200">
        <v>100</v>
      </c>
      <c r="GD200">
        <v>100</v>
      </c>
      <c r="GE200">
        <v>-3.05</v>
      </c>
      <c r="GF200">
        <v>-0.10199999999999999</v>
      </c>
      <c r="GG200">
        <v>-1.416173661898785</v>
      </c>
      <c r="GH200">
        <v>-6.7673973195194002E-4</v>
      </c>
      <c r="GI200">
        <v>-1.250690455310944E-6</v>
      </c>
      <c r="GJ200">
        <v>3.8565111497720912E-10</v>
      </c>
      <c r="GK200">
        <v>-0.26405555660328678</v>
      </c>
      <c r="GL200">
        <v>-8.0097668062306809E-3</v>
      </c>
      <c r="GM200">
        <v>7.889985885015092E-4</v>
      </c>
      <c r="GN200">
        <v>-9.0450257093495313E-6</v>
      </c>
      <c r="GO200">
        <v>18</v>
      </c>
      <c r="GP200">
        <v>2288</v>
      </c>
      <c r="GQ200">
        <v>1</v>
      </c>
      <c r="GR200">
        <v>38</v>
      </c>
      <c r="GS200">
        <v>1734.1</v>
      </c>
      <c r="GT200">
        <v>1733.9</v>
      </c>
      <c r="GU200">
        <v>2.8552200000000001</v>
      </c>
      <c r="GV200">
        <v>2.2351100000000002</v>
      </c>
      <c r="GW200">
        <v>1.94702</v>
      </c>
      <c r="GX200">
        <v>2.7722199999999999</v>
      </c>
      <c r="GY200">
        <v>2.19482</v>
      </c>
      <c r="GZ200">
        <v>2.4206500000000002</v>
      </c>
      <c r="HA200">
        <v>45.719299999999997</v>
      </c>
      <c r="HB200">
        <v>13.1426</v>
      </c>
      <c r="HC200">
        <v>18</v>
      </c>
      <c r="HD200">
        <v>544.55200000000002</v>
      </c>
      <c r="HE200">
        <v>584.50300000000004</v>
      </c>
      <c r="HF200">
        <v>19.841100000000001</v>
      </c>
      <c r="HG200">
        <v>36.935200000000002</v>
      </c>
      <c r="HH200">
        <v>30.0017</v>
      </c>
      <c r="HI200">
        <v>36.517699999999998</v>
      </c>
      <c r="HJ200">
        <v>36.361499999999999</v>
      </c>
      <c r="HK200">
        <v>57.2271</v>
      </c>
      <c r="HL200">
        <v>11.3454</v>
      </c>
      <c r="HM200">
        <v>0</v>
      </c>
      <c r="HN200">
        <v>18.148599999999998</v>
      </c>
      <c r="HO200">
        <v>1121.82</v>
      </c>
      <c r="HP200">
        <v>21.671299999999999</v>
      </c>
      <c r="HQ200">
        <v>99.003200000000007</v>
      </c>
      <c r="HR200">
        <v>99.007900000000006</v>
      </c>
    </row>
    <row r="201" spans="1:226" x14ac:dyDescent="0.2">
      <c r="A201">
        <v>185</v>
      </c>
      <c r="B201">
        <v>1657567875.5999999</v>
      </c>
      <c r="C201">
        <v>2544.099999904633</v>
      </c>
      <c r="D201" t="s">
        <v>729</v>
      </c>
      <c r="E201" t="s">
        <v>730</v>
      </c>
      <c r="F201">
        <v>5</v>
      </c>
      <c r="G201" t="s">
        <v>598</v>
      </c>
      <c r="H201" t="s">
        <v>354</v>
      </c>
      <c r="I201">
        <v>1657567872.8</v>
      </c>
      <c r="J201">
        <f t="shared" si="68"/>
        <v>3.6138007977155645E-3</v>
      </c>
      <c r="K201">
        <f t="shared" si="69"/>
        <v>3.6138007977155646</v>
      </c>
      <c r="L201">
        <f t="shared" si="70"/>
        <v>28.860656260641424</v>
      </c>
      <c r="M201">
        <f t="shared" si="71"/>
        <v>1048.712</v>
      </c>
      <c r="N201">
        <f t="shared" si="72"/>
        <v>665.06669757932139</v>
      </c>
      <c r="O201">
        <f t="shared" si="73"/>
        <v>48.965353134927724</v>
      </c>
      <c r="P201">
        <f t="shared" si="74"/>
        <v>77.211133264888559</v>
      </c>
      <c r="Q201">
        <f t="shared" si="75"/>
        <v>0.13685053027258262</v>
      </c>
      <c r="R201">
        <f t="shared" si="76"/>
        <v>2.423816072577655</v>
      </c>
      <c r="S201">
        <f t="shared" si="77"/>
        <v>0.13269835732048396</v>
      </c>
      <c r="T201">
        <f t="shared" si="78"/>
        <v>8.3299035518514822E-2</v>
      </c>
      <c r="U201">
        <f t="shared" si="79"/>
        <v>321.51350580000002</v>
      </c>
      <c r="V201">
        <f t="shared" si="80"/>
        <v>29.186488265305726</v>
      </c>
      <c r="W201">
        <f t="shared" si="81"/>
        <v>28.086400000000001</v>
      </c>
      <c r="X201">
        <f t="shared" si="82"/>
        <v>3.8139956651585738</v>
      </c>
      <c r="Y201">
        <f t="shared" si="83"/>
        <v>49.575292383507708</v>
      </c>
      <c r="Z201">
        <f t="shared" si="84"/>
        <v>1.8865813207135524</v>
      </c>
      <c r="AA201">
        <f t="shared" si="85"/>
        <v>3.8054870279316084</v>
      </c>
      <c r="AB201">
        <f t="shared" si="86"/>
        <v>1.9274143444450214</v>
      </c>
      <c r="AC201">
        <f t="shared" si="87"/>
        <v>-159.36861517925641</v>
      </c>
      <c r="AD201">
        <f t="shared" si="88"/>
        <v>-5.0086873547774928</v>
      </c>
      <c r="AE201">
        <f t="shared" si="89"/>
        <v>-0.45073984838391473</v>
      </c>
      <c r="AF201">
        <f t="shared" si="90"/>
        <v>156.68546341758218</v>
      </c>
      <c r="AG201">
        <f t="shared" si="91"/>
        <v>45.243799086281641</v>
      </c>
      <c r="AH201">
        <f t="shared" si="92"/>
        <v>3.5817467838817509</v>
      </c>
      <c r="AI201">
        <f t="shared" si="93"/>
        <v>28.860656260641424</v>
      </c>
      <c r="AJ201">
        <v>1132.583900940622</v>
      </c>
      <c r="AK201">
        <v>1084.192121212121</v>
      </c>
      <c r="AL201">
        <v>3.4349501998715688</v>
      </c>
      <c r="AM201">
        <v>64.447417224684315</v>
      </c>
      <c r="AN201">
        <f t="shared" si="94"/>
        <v>3.6138007977155646</v>
      </c>
      <c r="AO201">
        <v>21.407652914831331</v>
      </c>
      <c r="AP201">
        <v>25.632656363636372</v>
      </c>
      <c r="AQ201">
        <v>1.0287122619115479E-4</v>
      </c>
      <c r="AR201">
        <v>77.815107415045375</v>
      </c>
      <c r="AS201">
        <v>0</v>
      </c>
      <c r="AT201">
        <v>0</v>
      </c>
      <c r="AU201">
        <f t="shared" si="95"/>
        <v>1</v>
      </c>
      <c r="AV201">
        <f t="shared" si="96"/>
        <v>0</v>
      </c>
      <c r="AW201">
        <f t="shared" si="97"/>
        <v>38756.418920693141</v>
      </c>
      <c r="AX201">
        <f t="shared" si="98"/>
        <v>1999.9880000000001</v>
      </c>
      <c r="AY201">
        <f t="shared" si="99"/>
        <v>1681.1896200000001</v>
      </c>
      <c r="AZ201">
        <f t="shared" si="100"/>
        <v>0.84059985359912159</v>
      </c>
      <c r="BA201">
        <f t="shared" si="101"/>
        <v>0.16075771744630468</v>
      </c>
      <c r="BB201">
        <v>6</v>
      </c>
      <c r="BC201">
        <v>0.5</v>
      </c>
      <c r="BD201" t="s">
        <v>355</v>
      </c>
      <c r="BE201">
        <v>2</v>
      </c>
      <c r="BF201" t="b">
        <v>1</v>
      </c>
      <c r="BG201">
        <v>1657567872.8</v>
      </c>
      <c r="BH201">
        <v>1048.712</v>
      </c>
      <c r="BI201">
        <v>1107.5129999999999</v>
      </c>
      <c r="BJ201">
        <v>25.624289999999998</v>
      </c>
      <c r="BK201">
        <v>21.436260000000001</v>
      </c>
      <c r="BL201">
        <v>1051.778</v>
      </c>
      <c r="BM201">
        <v>25.726220000000001</v>
      </c>
      <c r="BN201">
        <v>499.99169999999998</v>
      </c>
      <c r="BO201">
        <v>73.524799999999999</v>
      </c>
      <c r="BP201">
        <v>9.9925630000000001E-2</v>
      </c>
      <c r="BQ201">
        <v>28.048069999999999</v>
      </c>
      <c r="BR201">
        <v>28.086400000000001</v>
      </c>
      <c r="BS201">
        <v>999.9</v>
      </c>
      <c r="BT201">
        <v>0</v>
      </c>
      <c r="BU201">
        <v>0</v>
      </c>
      <c r="BV201">
        <v>10003.75</v>
      </c>
      <c r="BW201">
        <v>0</v>
      </c>
      <c r="BX201">
        <v>838.78079999999989</v>
      </c>
      <c r="BY201">
        <v>-58.799370000000003</v>
      </c>
      <c r="BZ201">
        <v>1076.2929999999999</v>
      </c>
      <c r="CA201">
        <v>1131.7750000000001</v>
      </c>
      <c r="CB201">
        <v>4.1880319999999998</v>
      </c>
      <c r="CC201">
        <v>1107.5129999999999</v>
      </c>
      <c r="CD201">
        <v>21.436260000000001</v>
      </c>
      <c r="CE201">
        <v>1.88402</v>
      </c>
      <c r="CF201">
        <v>1.5760959999999999</v>
      </c>
      <c r="CG201">
        <v>16.50189</v>
      </c>
      <c r="CH201">
        <v>13.72702</v>
      </c>
      <c r="CI201">
        <v>1999.9880000000001</v>
      </c>
      <c r="CJ201">
        <v>0.98000489999999973</v>
      </c>
      <c r="CK201">
        <v>1.999513E-2</v>
      </c>
      <c r="CL201">
        <v>0</v>
      </c>
      <c r="CM201">
        <v>2.1599699999999999</v>
      </c>
      <c r="CN201">
        <v>0</v>
      </c>
      <c r="CO201">
        <v>19404.88</v>
      </c>
      <c r="CP201">
        <v>16749.38</v>
      </c>
      <c r="CQ201">
        <v>46.125</v>
      </c>
      <c r="CR201">
        <v>48.625</v>
      </c>
      <c r="CS201">
        <v>46.561999999999998</v>
      </c>
      <c r="CT201">
        <v>47.2624</v>
      </c>
      <c r="CU201">
        <v>44.981099999999998</v>
      </c>
      <c r="CV201">
        <v>1959.998</v>
      </c>
      <c r="CW201">
        <v>39.99</v>
      </c>
      <c r="CX201">
        <v>0</v>
      </c>
      <c r="CY201">
        <v>1657567876.2</v>
      </c>
      <c r="CZ201">
        <v>0</v>
      </c>
      <c r="DA201">
        <v>0</v>
      </c>
      <c r="DB201" t="s">
        <v>356</v>
      </c>
      <c r="DC201">
        <v>1657463822.5999999</v>
      </c>
      <c r="DD201">
        <v>1657463835.0999999</v>
      </c>
      <c r="DE201">
        <v>0</v>
      </c>
      <c r="DF201">
        <v>-2.657</v>
      </c>
      <c r="DG201">
        <v>-13.192</v>
      </c>
      <c r="DH201">
        <v>-3.9239999999999999</v>
      </c>
      <c r="DI201">
        <v>-0.217</v>
      </c>
      <c r="DJ201">
        <v>376</v>
      </c>
      <c r="DK201">
        <v>3</v>
      </c>
      <c r="DL201">
        <v>0.48</v>
      </c>
      <c r="DM201">
        <v>0.03</v>
      </c>
      <c r="DN201">
        <v>-58.741109756097572</v>
      </c>
      <c r="DO201">
        <v>-0.20399999999985879</v>
      </c>
      <c r="DP201">
        <v>6.5511026086949267E-2</v>
      </c>
      <c r="DQ201">
        <v>0</v>
      </c>
      <c r="DR201">
        <v>4.3824563414634143</v>
      </c>
      <c r="DS201">
        <v>-1.3933597212543569</v>
      </c>
      <c r="DT201">
        <v>0.1378153363754327</v>
      </c>
      <c r="DU201">
        <v>0</v>
      </c>
      <c r="DV201">
        <v>0</v>
      </c>
      <c r="DW201">
        <v>2</v>
      </c>
      <c r="DX201" t="s">
        <v>363</v>
      </c>
      <c r="DY201">
        <v>2.9698699999999998</v>
      </c>
      <c r="DZ201">
        <v>2.7153499999999999</v>
      </c>
      <c r="EA201">
        <v>0.14446000000000001</v>
      </c>
      <c r="EB201">
        <v>0.14786099999999999</v>
      </c>
      <c r="EC201">
        <v>9.0340699999999996E-2</v>
      </c>
      <c r="ED201">
        <v>7.8339599999999995E-2</v>
      </c>
      <c r="EE201">
        <v>26586</v>
      </c>
      <c r="EF201">
        <v>26625.599999999999</v>
      </c>
      <c r="EG201">
        <v>28949.3</v>
      </c>
      <c r="EH201">
        <v>28945.3</v>
      </c>
      <c r="EI201">
        <v>34911</v>
      </c>
      <c r="EJ201">
        <v>35431.599999999999</v>
      </c>
      <c r="EK201">
        <v>40780.400000000001</v>
      </c>
      <c r="EL201">
        <v>41207.4</v>
      </c>
      <c r="EM201">
        <v>1.87097</v>
      </c>
      <c r="EN201">
        <v>1.99135</v>
      </c>
      <c r="EO201">
        <v>1.8067699999999999E-2</v>
      </c>
      <c r="EP201">
        <v>0</v>
      </c>
      <c r="EQ201">
        <v>27.7803</v>
      </c>
      <c r="ER201">
        <v>999.9</v>
      </c>
      <c r="ES201">
        <v>24.9</v>
      </c>
      <c r="ET201">
        <v>41.5</v>
      </c>
      <c r="EU201">
        <v>27.194199999999999</v>
      </c>
      <c r="EV201">
        <v>61.9542</v>
      </c>
      <c r="EW201">
        <v>24.831700000000001</v>
      </c>
      <c r="EX201">
        <v>2</v>
      </c>
      <c r="EY201">
        <v>0.83793700000000004</v>
      </c>
      <c r="EZ201">
        <v>9.2810500000000005</v>
      </c>
      <c r="FA201">
        <v>20.142399999999999</v>
      </c>
      <c r="FB201">
        <v>5.2150400000000001</v>
      </c>
      <c r="FC201">
        <v>12.0215</v>
      </c>
      <c r="FD201">
        <v>4.9858500000000001</v>
      </c>
      <c r="FE201">
        <v>3.2870499999999998</v>
      </c>
      <c r="FF201">
        <v>9680.4</v>
      </c>
      <c r="FG201">
        <v>9999</v>
      </c>
      <c r="FH201">
        <v>9999</v>
      </c>
      <c r="FI201">
        <v>143.80000000000001</v>
      </c>
      <c r="FJ201">
        <v>1.8676900000000001</v>
      </c>
      <c r="FK201">
        <v>1.8667400000000001</v>
      </c>
      <c r="FL201">
        <v>1.86615</v>
      </c>
      <c r="FM201">
        <v>1.8660000000000001</v>
      </c>
      <c r="FN201">
        <v>1.86792</v>
      </c>
      <c r="FO201">
        <v>1.8702399999999999</v>
      </c>
      <c r="FP201">
        <v>1.8689100000000001</v>
      </c>
      <c r="FQ201">
        <v>1.8702700000000001</v>
      </c>
      <c r="FR201">
        <v>0</v>
      </c>
      <c r="FS201">
        <v>0</v>
      </c>
      <c r="FT201">
        <v>0</v>
      </c>
      <c r="FU201">
        <v>0</v>
      </c>
      <c r="FV201" t="s">
        <v>358</v>
      </c>
      <c r="FW201" t="s">
        <v>359</v>
      </c>
      <c r="FX201" t="s">
        <v>360</v>
      </c>
      <c r="FY201" t="s">
        <v>360</v>
      </c>
      <c r="FZ201" t="s">
        <v>360</v>
      </c>
      <c r="GA201" t="s">
        <v>360</v>
      </c>
      <c r="GB201">
        <v>0</v>
      </c>
      <c r="GC201">
        <v>100</v>
      </c>
      <c r="GD201">
        <v>100</v>
      </c>
      <c r="GE201">
        <v>-3.08</v>
      </c>
      <c r="GF201">
        <v>-0.1018</v>
      </c>
      <c r="GG201">
        <v>-1.416173661898785</v>
      </c>
      <c r="GH201">
        <v>-6.7673973195194002E-4</v>
      </c>
      <c r="GI201">
        <v>-1.250690455310944E-6</v>
      </c>
      <c r="GJ201">
        <v>3.8565111497720912E-10</v>
      </c>
      <c r="GK201">
        <v>-0.26405555660328678</v>
      </c>
      <c r="GL201">
        <v>-8.0097668062306809E-3</v>
      </c>
      <c r="GM201">
        <v>7.889985885015092E-4</v>
      </c>
      <c r="GN201">
        <v>-9.0450257093495313E-6</v>
      </c>
      <c r="GO201">
        <v>18</v>
      </c>
      <c r="GP201">
        <v>2288</v>
      </c>
      <c r="GQ201">
        <v>1</v>
      </c>
      <c r="GR201">
        <v>38</v>
      </c>
      <c r="GS201">
        <v>1734.2</v>
      </c>
      <c r="GT201">
        <v>1734</v>
      </c>
      <c r="GU201">
        <v>2.8894000000000002</v>
      </c>
      <c r="GV201">
        <v>2.2314500000000002</v>
      </c>
      <c r="GW201">
        <v>1.94702</v>
      </c>
      <c r="GX201">
        <v>2.7722199999999999</v>
      </c>
      <c r="GY201">
        <v>2.19482</v>
      </c>
      <c r="GZ201">
        <v>2.3999000000000001</v>
      </c>
      <c r="HA201">
        <v>45.747999999999998</v>
      </c>
      <c r="HB201">
        <v>13.151400000000001</v>
      </c>
      <c r="HC201">
        <v>18</v>
      </c>
      <c r="HD201">
        <v>544.28099999999995</v>
      </c>
      <c r="HE201">
        <v>584.63400000000001</v>
      </c>
      <c r="HF201">
        <v>19.8399</v>
      </c>
      <c r="HG201">
        <v>36.954300000000003</v>
      </c>
      <c r="HH201">
        <v>30.0017</v>
      </c>
      <c r="HI201">
        <v>36.535600000000002</v>
      </c>
      <c r="HJ201">
        <v>36.378500000000003</v>
      </c>
      <c r="HK201">
        <v>57.910600000000002</v>
      </c>
      <c r="HL201">
        <v>10.766400000000001</v>
      </c>
      <c r="HM201">
        <v>0</v>
      </c>
      <c r="HN201">
        <v>18.057200000000002</v>
      </c>
      <c r="HO201">
        <v>1141.8699999999999</v>
      </c>
      <c r="HP201">
        <v>21.6417</v>
      </c>
      <c r="HQ201">
        <v>99.001499999999993</v>
      </c>
      <c r="HR201">
        <v>99.005899999999997</v>
      </c>
    </row>
    <row r="202" spans="1:226" x14ac:dyDescent="0.2">
      <c r="A202">
        <v>186</v>
      </c>
      <c r="B202">
        <v>1657567880.5999999</v>
      </c>
      <c r="C202">
        <v>2549.099999904633</v>
      </c>
      <c r="D202" t="s">
        <v>731</v>
      </c>
      <c r="E202" t="s">
        <v>732</v>
      </c>
      <c r="F202">
        <v>5</v>
      </c>
      <c r="G202" t="s">
        <v>598</v>
      </c>
      <c r="H202" t="s">
        <v>354</v>
      </c>
      <c r="I202">
        <v>1657567878.0999999</v>
      </c>
      <c r="J202">
        <f t="shared" si="68"/>
        <v>3.5320272772833674E-3</v>
      </c>
      <c r="K202">
        <f t="shared" si="69"/>
        <v>3.5320272772833672</v>
      </c>
      <c r="L202">
        <f t="shared" si="70"/>
        <v>29.092012988296705</v>
      </c>
      <c r="M202">
        <f t="shared" si="71"/>
        <v>1066.411111111111</v>
      </c>
      <c r="N202">
        <f t="shared" si="72"/>
        <v>672.477648810358</v>
      </c>
      <c r="O202">
        <f t="shared" si="73"/>
        <v>49.509713280920884</v>
      </c>
      <c r="P202">
        <f t="shared" si="74"/>
        <v>78.512212924995794</v>
      </c>
      <c r="Q202">
        <f t="shared" si="75"/>
        <v>0.13406331576125319</v>
      </c>
      <c r="R202">
        <f t="shared" si="76"/>
        <v>2.4235107423757158</v>
      </c>
      <c r="S202">
        <f t="shared" si="77"/>
        <v>0.13007541494749178</v>
      </c>
      <c r="T202">
        <f t="shared" si="78"/>
        <v>8.164555015598951E-2</v>
      </c>
      <c r="U202">
        <f t="shared" si="79"/>
        <v>321.50956899999994</v>
      </c>
      <c r="V202">
        <f t="shared" si="80"/>
        <v>29.191885743712557</v>
      </c>
      <c r="W202">
        <f t="shared" si="81"/>
        <v>28.069311111111109</v>
      </c>
      <c r="X202">
        <f t="shared" si="82"/>
        <v>3.8102001614076855</v>
      </c>
      <c r="Y202">
        <f t="shared" si="83"/>
        <v>49.682097883428725</v>
      </c>
      <c r="Z202">
        <f t="shared" si="84"/>
        <v>1.8884380760030697</v>
      </c>
      <c r="AA202">
        <f t="shared" si="85"/>
        <v>3.8010433465068125</v>
      </c>
      <c r="AB202">
        <f t="shared" si="86"/>
        <v>1.9217620854046158</v>
      </c>
      <c r="AC202">
        <f t="shared" si="87"/>
        <v>-155.76240292819651</v>
      </c>
      <c r="AD202">
        <f t="shared" si="88"/>
        <v>-5.3946539134138174</v>
      </c>
      <c r="AE202">
        <f t="shared" si="89"/>
        <v>-0.48544493408534978</v>
      </c>
      <c r="AF202">
        <f t="shared" si="90"/>
        <v>159.86706722430426</v>
      </c>
      <c r="AG202">
        <f t="shared" si="91"/>
        <v>45.415725430935339</v>
      </c>
      <c r="AH202">
        <f t="shared" si="92"/>
        <v>3.4829426162009232</v>
      </c>
      <c r="AI202">
        <f t="shared" si="93"/>
        <v>29.092012988296705</v>
      </c>
      <c r="AJ202">
        <v>1149.974584094633</v>
      </c>
      <c r="AK202">
        <v>1101.335333333333</v>
      </c>
      <c r="AL202">
        <v>3.4249043971781661</v>
      </c>
      <c r="AM202">
        <v>64.447417224684315</v>
      </c>
      <c r="AN202">
        <f t="shared" si="94"/>
        <v>3.5320272772833672</v>
      </c>
      <c r="AO202">
        <v>21.556645907447049</v>
      </c>
      <c r="AP202">
        <v>25.66050969696969</v>
      </c>
      <c r="AQ202">
        <v>5.5907580544603116E-3</v>
      </c>
      <c r="AR202">
        <v>77.815107415045375</v>
      </c>
      <c r="AS202">
        <v>0</v>
      </c>
      <c r="AT202">
        <v>0</v>
      </c>
      <c r="AU202">
        <f t="shared" si="95"/>
        <v>1</v>
      </c>
      <c r="AV202">
        <f t="shared" si="96"/>
        <v>0</v>
      </c>
      <c r="AW202">
        <f t="shared" si="97"/>
        <v>38751.502316321217</v>
      </c>
      <c r="AX202">
        <f t="shared" si="98"/>
        <v>1999.9633333333329</v>
      </c>
      <c r="AY202">
        <f t="shared" si="99"/>
        <v>1681.1688999999997</v>
      </c>
      <c r="AZ202">
        <f t="shared" si="100"/>
        <v>0.84059986099745165</v>
      </c>
      <c r="BA202">
        <f t="shared" si="101"/>
        <v>0.16075773172508162</v>
      </c>
      <c r="BB202">
        <v>6</v>
      </c>
      <c r="BC202">
        <v>0.5</v>
      </c>
      <c r="BD202" t="s">
        <v>355</v>
      </c>
      <c r="BE202">
        <v>2</v>
      </c>
      <c r="BF202" t="b">
        <v>1</v>
      </c>
      <c r="BG202">
        <v>1657567878.0999999</v>
      </c>
      <c r="BH202">
        <v>1066.411111111111</v>
      </c>
      <c r="BI202">
        <v>1125.3633333333339</v>
      </c>
      <c r="BJ202">
        <v>25.65016666666666</v>
      </c>
      <c r="BK202">
        <v>21.578099999999999</v>
      </c>
      <c r="BL202">
        <v>1069.508888888889</v>
      </c>
      <c r="BM202">
        <v>25.751722222222231</v>
      </c>
      <c r="BN202">
        <v>500.03177777777779</v>
      </c>
      <c r="BO202">
        <v>73.522755555555548</v>
      </c>
      <c r="BP202">
        <v>0.1000828666666667</v>
      </c>
      <c r="BQ202">
        <v>28.028022222222219</v>
      </c>
      <c r="BR202">
        <v>28.069311111111109</v>
      </c>
      <c r="BS202">
        <v>999.90000000000009</v>
      </c>
      <c r="BT202">
        <v>0</v>
      </c>
      <c r="BU202">
        <v>0</v>
      </c>
      <c r="BV202">
        <v>10002.02222222222</v>
      </c>
      <c r="BW202">
        <v>0</v>
      </c>
      <c r="BX202">
        <v>832.93555555555565</v>
      </c>
      <c r="BY202">
        <v>-58.951977777777778</v>
      </c>
      <c r="BZ202">
        <v>1094.4855555555559</v>
      </c>
      <c r="CA202">
        <v>1150.182222222222</v>
      </c>
      <c r="CB202">
        <v>4.0720744444444437</v>
      </c>
      <c r="CC202">
        <v>1125.3633333333339</v>
      </c>
      <c r="CD202">
        <v>21.578099999999999</v>
      </c>
      <c r="CE202">
        <v>1.8858711111111111</v>
      </c>
      <c r="CF202">
        <v>1.5864799999999999</v>
      </c>
      <c r="CG202">
        <v>16.51733333333333</v>
      </c>
      <c r="CH202">
        <v>13.828099999999999</v>
      </c>
      <c r="CI202">
        <v>1999.9633333333329</v>
      </c>
      <c r="CJ202">
        <v>0.98000533333333328</v>
      </c>
      <c r="CK202">
        <v>1.9994711111111112E-2</v>
      </c>
      <c r="CL202">
        <v>0</v>
      </c>
      <c r="CM202">
        <v>2.2262</v>
      </c>
      <c r="CN202">
        <v>0</v>
      </c>
      <c r="CO202">
        <v>19482.95555555556</v>
      </c>
      <c r="CP202">
        <v>16749.177777777779</v>
      </c>
      <c r="CQ202">
        <v>46.125</v>
      </c>
      <c r="CR202">
        <v>48.625</v>
      </c>
      <c r="CS202">
        <v>46.561999999999998</v>
      </c>
      <c r="CT202">
        <v>47.25</v>
      </c>
      <c r="CU202">
        <v>44.972000000000001</v>
      </c>
      <c r="CV202">
        <v>1959.9733333333329</v>
      </c>
      <c r="CW202">
        <v>39.99</v>
      </c>
      <c r="CX202">
        <v>0</v>
      </c>
      <c r="CY202">
        <v>1657567881</v>
      </c>
      <c r="CZ202">
        <v>0</v>
      </c>
      <c r="DA202">
        <v>0</v>
      </c>
      <c r="DB202" t="s">
        <v>356</v>
      </c>
      <c r="DC202">
        <v>1657463822.5999999</v>
      </c>
      <c r="DD202">
        <v>1657463835.0999999</v>
      </c>
      <c r="DE202">
        <v>0</v>
      </c>
      <c r="DF202">
        <v>-2.657</v>
      </c>
      <c r="DG202">
        <v>-13.192</v>
      </c>
      <c r="DH202">
        <v>-3.9239999999999999</v>
      </c>
      <c r="DI202">
        <v>-0.217</v>
      </c>
      <c r="DJ202">
        <v>376</v>
      </c>
      <c r="DK202">
        <v>3</v>
      </c>
      <c r="DL202">
        <v>0.48</v>
      </c>
      <c r="DM202">
        <v>0.03</v>
      </c>
      <c r="DN202">
        <v>-58.78408536585367</v>
      </c>
      <c r="DO202">
        <v>-0.87498188153302259</v>
      </c>
      <c r="DP202">
        <v>0.10577709319308411</v>
      </c>
      <c r="DQ202">
        <v>0</v>
      </c>
      <c r="DR202">
        <v>4.26769</v>
      </c>
      <c r="DS202">
        <v>-1.443538954703828</v>
      </c>
      <c r="DT202">
        <v>0.1425966995992031</v>
      </c>
      <c r="DU202">
        <v>0</v>
      </c>
      <c r="DV202">
        <v>0</v>
      </c>
      <c r="DW202">
        <v>2</v>
      </c>
      <c r="DX202" t="s">
        <v>363</v>
      </c>
      <c r="DY202">
        <v>2.9702299999999999</v>
      </c>
      <c r="DZ202">
        <v>2.7156500000000001</v>
      </c>
      <c r="EA202">
        <v>0.14591799999999999</v>
      </c>
      <c r="EB202">
        <v>0.14927599999999999</v>
      </c>
      <c r="EC202">
        <v>9.0398199999999998E-2</v>
      </c>
      <c r="ED202">
        <v>7.8569899999999998E-2</v>
      </c>
      <c r="EE202">
        <v>26539.4</v>
      </c>
      <c r="EF202">
        <v>26580.400000000001</v>
      </c>
      <c r="EG202">
        <v>28948.2</v>
      </c>
      <c r="EH202">
        <v>28944.3</v>
      </c>
      <c r="EI202">
        <v>34907.599999999999</v>
      </c>
      <c r="EJ202">
        <v>35421.5</v>
      </c>
      <c r="EK202">
        <v>40778.9</v>
      </c>
      <c r="EL202">
        <v>41205.9</v>
      </c>
      <c r="EM202">
        <v>1.8711800000000001</v>
      </c>
      <c r="EN202">
        <v>1.99102</v>
      </c>
      <c r="EO202">
        <v>1.78963E-2</v>
      </c>
      <c r="EP202">
        <v>0</v>
      </c>
      <c r="EQ202">
        <v>27.769300000000001</v>
      </c>
      <c r="ER202">
        <v>999.9</v>
      </c>
      <c r="ES202">
        <v>24.9</v>
      </c>
      <c r="ET202">
        <v>41.5</v>
      </c>
      <c r="EU202">
        <v>27.189699999999998</v>
      </c>
      <c r="EV202">
        <v>61.724200000000003</v>
      </c>
      <c r="EW202">
        <v>24.887799999999999</v>
      </c>
      <c r="EX202">
        <v>2</v>
      </c>
      <c r="EY202">
        <v>0.83969000000000005</v>
      </c>
      <c r="EZ202">
        <v>9.2810500000000005</v>
      </c>
      <c r="FA202">
        <v>20.142700000000001</v>
      </c>
      <c r="FB202">
        <v>5.2190899999999996</v>
      </c>
      <c r="FC202">
        <v>12.020899999999999</v>
      </c>
      <c r="FD202">
        <v>4.98705</v>
      </c>
      <c r="FE202">
        <v>3.28748</v>
      </c>
      <c r="FF202">
        <v>9680.4</v>
      </c>
      <c r="FG202">
        <v>9999</v>
      </c>
      <c r="FH202">
        <v>9999</v>
      </c>
      <c r="FI202">
        <v>143.80000000000001</v>
      </c>
      <c r="FJ202">
        <v>1.86768</v>
      </c>
      <c r="FK202">
        <v>1.86673</v>
      </c>
      <c r="FL202">
        <v>1.86615</v>
      </c>
      <c r="FM202">
        <v>1.8660000000000001</v>
      </c>
      <c r="FN202">
        <v>1.8679300000000001</v>
      </c>
      <c r="FO202">
        <v>1.8702700000000001</v>
      </c>
      <c r="FP202">
        <v>1.8689100000000001</v>
      </c>
      <c r="FQ202">
        <v>1.8702700000000001</v>
      </c>
      <c r="FR202">
        <v>0</v>
      </c>
      <c r="FS202">
        <v>0</v>
      </c>
      <c r="FT202">
        <v>0</v>
      </c>
      <c r="FU202">
        <v>0</v>
      </c>
      <c r="FV202" t="s">
        <v>358</v>
      </c>
      <c r="FW202" t="s">
        <v>359</v>
      </c>
      <c r="FX202" t="s">
        <v>360</v>
      </c>
      <c r="FY202" t="s">
        <v>360</v>
      </c>
      <c r="FZ202" t="s">
        <v>360</v>
      </c>
      <c r="GA202" t="s">
        <v>360</v>
      </c>
      <c r="GB202">
        <v>0</v>
      </c>
      <c r="GC202">
        <v>100</v>
      </c>
      <c r="GD202">
        <v>100</v>
      </c>
      <c r="GE202">
        <v>-3.12</v>
      </c>
      <c r="GF202">
        <v>-0.1014</v>
      </c>
      <c r="GG202">
        <v>-1.416173661898785</v>
      </c>
      <c r="GH202">
        <v>-6.7673973195194002E-4</v>
      </c>
      <c r="GI202">
        <v>-1.250690455310944E-6</v>
      </c>
      <c r="GJ202">
        <v>3.8565111497720912E-10</v>
      </c>
      <c r="GK202">
        <v>-0.26405555660328678</v>
      </c>
      <c r="GL202">
        <v>-8.0097668062306809E-3</v>
      </c>
      <c r="GM202">
        <v>7.889985885015092E-4</v>
      </c>
      <c r="GN202">
        <v>-9.0450257093495313E-6</v>
      </c>
      <c r="GO202">
        <v>18</v>
      </c>
      <c r="GP202">
        <v>2288</v>
      </c>
      <c r="GQ202">
        <v>1</v>
      </c>
      <c r="GR202">
        <v>38</v>
      </c>
      <c r="GS202">
        <v>1734.3</v>
      </c>
      <c r="GT202">
        <v>1734.1</v>
      </c>
      <c r="GU202">
        <v>2.9211399999999998</v>
      </c>
      <c r="GV202">
        <v>2.2314500000000002</v>
      </c>
      <c r="GW202">
        <v>1.94702</v>
      </c>
      <c r="GX202">
        <v>2.7709999999999999</v>
      </c>
      <c r="GY202">
        <v>2.19482</v>
      </c>
      <c r="GZ202">
        <v>2.3938000000000001</v>
      </c>
      <c r="HA202">
        <v>45.776800000000001</v>
      </c>
      <c r="HB202">
        <v>13.151400000000001</v>
      </c>
      <c r="HC202">
        <v>18</v>
      </c>
      <c r="HD202">
        <v>544.58299999999997</v>
      </c>
      <c r="HE202">
        <v>584.524</v>
      </c>
      <c r="HF202">
        <v>19.834399999999999</v>
      </c>
      <c r="HG202">
        <v>36.973700000000001</v>
      </c>
      <c r="HH202">
        <v>30.0017</v>
      </c>
      <c r="HI202">
        <v>36.555500000000002</v>
      </c>
      <c r="HJ202">
        <v>36.395099999999999</v>
      </c>
      <c r="HK202">
        <v>58.548900000000003</v>
      </c>
      <c r="HL202">
        <v>10.766400000000001</v>
      </c>
      <c r="HM202">
        <v>0</v>
      </c>
      <c r="HN202">
        <v>17.9819</v>
      </c>
      <c r="HO202">
        <v>1155.24</v>
      </c>
      <c r="HP202">
        <v>21.672000000000001</v>
      </c>
      <c r="HQ202">
        <v>98.997799999999998</v>
      </c>
      <c r="HR202">
        <v>99.002600000000001</v>
      </c>
    </row>
    <row r="203" spans="1:226" x14ac:dyDescent="0.2">
      <c r="A203">
        <v>187</v>
      </c>
      <c r="B203">
        <v>1657567885.5999999</v>
      </c>
      <c r="C203">
        <v>2554.099999904633</v>
      </c>
      <c r="D203" t="s">
        <v>733</v>
      </c>
      <c r="E203" t="s">
        <v>734</v>
      </c>
      <c r="F203">
        <v>5</v>
      </c>
      <c r="G203" t="s">
        <v>598</v>
      </c>
      <c r="H203" t="s">
        <v>354</v>
      </c>
      <c r="I203">
        <v>1657567882.8</v>
      </c>
      <c r="J203">
        <f t="shared" si="68"/>
        <v>3.4681314996060568E-3</v>
      </c>
      <c r="K203">
        <f t="shared" si="69"/>
        <v>3.4681314996060566</v>
      </c>
      <c r="L203">
        <f t="shared" si="70"/>
        <v>28.811278701736704</v>
      </c>
      <c r="M203">
        <f t="shared" si="71"/>
        <v>1082.211</v>
      </c>
      <c r="N203">
        <f t="shared" si="72"/>
        <v>685.76745270497725</v>
      </c>
      <c r="O203">
        <f t="shared" si="73"/>
        <v>50.487756539685044</v>
      </c>
      <c r="P203">
        <f t="shared" si="74"/>
        <v>79.674830406503673</v>
      </c>
      <c r="Q203">
        <f t="shared" si="75"/>
        <v>0.13197796434987269</v>
      </c>
      <c r="R203">
        <f t="shared" si="76"/>
        <v>2.423621470378531</v>
      </c>
      <c r="S203">
        <f t="shared" si="77"/>
        <v>0.1281114069090652</v>
      </c>
      <c r="T203">
        <f t="shared" si="78"/>
        <v>8.0407588420754614E-2</v>
      </c>
      <c r="U203">
        <f t="shared" si="79"/>
        <v>321.51254819999997</v>
      </c>
      <c r="V203">
        <f t="shared" si="80"/>
        <v>29.192389984868527</v>
      </c>
      <c r="W203">
        <f t="shared" si="81"/>
        <v>28.048369999999998</v>
      </c>
      <c r="X203">
        <f t="shared" si="82"/>
        <v>3.8055535587038558</v>
      </c>
      <c r="Y203">
        <f t="shared" si="83"/>
        <v>49.768451535379491</v>
      </c>
      <c r="Z203">
        <f t="shared" si="84"/>
        <v>1.8895965432770172</v>
      </c>
      <c r="AA203">
        <f t="shared" si="85"/>
        <v>3.7967758388740247</v>
      </c>
      <c r="AB203">
        <f t="shared" si="86"/>
        <v>1.9159570154268386</v>
      </c>
      <c r="AC203">
        <f t="shared" si="87"/>
        <v>-152.9445991326271</v>
      </c>
      <c r="AD203">
        <f t="shared" si="88"/>
        <v>-5.1768395617716081</v>
      </c>
      <c r="AE203">
        <f t="shared" si="89"/>
        <v>-0.46573001467879815</v>
      </c>
      <c r="AF203">
        <f t="shared" si="90"/>
        <v>162.92537949092247</v>
      </c>
      <c r="AG203">
        <f t="shared" si="91"/>
        <v>45.319640093738876</v>
      </c>
      <c r="AH203">
        <f t="shared" si="92"/>
        <v>3.4623815122567314</v>
      </c>
      <c r="AI203">
        <f t="shared" si="93"/>
        <v>28.811278701736704</v>
      </c>
      <c r="AJ203">
        <v>1167.097473559402</v>
      </c>
      <c r="AK203">
        <v>1118.674</v>
      </c>
      <c r="AL203">
        <v>3.4576873760157891</v>
      </c>
      <c r="AM203">
        <v>64.447417224684315</v>
      </c>
      <c r="AN203">
        <f t="shared" si="94"/>
        <v>3.4681314996060566</v>
      </c>
      <c r="AO203">
        <v>21.616137980363259</v>
      </c>
      <c r="AP203">
        <v>25.663524242424231</v>
      </c>
      <c r="AQ203">
        <v>1.640593219004807E-3</v>
      </c>
      <c r="AR203">
        <v>77.815107415045375</v>
      </c>
      <c r="AS203">
        <v>0</v>
      </c>
      <c r="AT203">
        <v>0</v>
      </c>
      <c r="AU203">
        <f t="shared" si="95"/>
        <v>1</v>
      </c>
      <c r="AV203">
        <f t="shared" si="96"/>
        <v>0</v>
      </c>
      <c r="AW203">
        <f t="shared" si="97"/>
        <v>38756.676528931508</v>
      </c>
      <c r="AX203">
        <f t="shared" si="98"/>
        <v>1999.982</v>
      </c>
      <c r="AY203">
        <f t="shared" si="99"/>
        <v>1681.1845799999999</v>
      </c>
      <c r="AZ203">
        <f t="shared" si="100"/>
        <v>0.84059985539869853</v>
      </c>
      <c r="BA203">
        <f t="shared" si="101"/>
        <v>0.16075772091948826</v>
      </c>
      <c r="BB203">
        <v>6</v>
      </c>
      <c r="BC203">
        <v>0.5</v>
      </c>
      <c r="BD203" t="s">
        <v>355</v>
      </c>
      <c r="BE203">
        <v>2</v>
      </c>
      <c r="BF203" t="b">
        <v>1</v>
      </c>
      <c r="BG203">
        <v>1657567882.8</v>
      </c>
      <c r="BH203">
        <v>1082.211</v>
      </c>
      <c r="BI203">
        <v>1141.0899999999999</v>
      </c>
      <c r="BJ203">
        <v>25.6661</v>
      </c>
      <c r="BK203">
        <v>21.61795</v>
      </c>
      <c r="BL203">
        <v>1085.3409999999999</v>
      </c>
      <c r="BM203">
        <v>25.767440000000001</v>
      </c>
      <c r="BN203">
        <v>500.00849999999991</v>
      </c>
      <c r="BO203">
        <v>73.522289999999998</v>
      </c>
      <c r="BP203">
        <v>9.9979970000000001E-2</v>
      </c>
      <c r="BQ203">
        <v>28.008749999999999</v>
      </c>
      <c r="BR203">
        <v>28.048369999999998</v>
      </c>
      <c r="BS203">
        <v>999.9</v>
      </c>
      <c r="BT203">
        <v>0</v>
      </c>
      <c r="BU203">
        <v>0</v>
      </c>
      <c r="BV203">
        <v>10002.813</v>
      </c>
      <c r="BW203">
        <v>0</v>
      </c>
      <c r="BX203">
        <v>932.21740000000011</v>
      </c>
      <c r="BY203">
        <v>-58.87867</v>
      </c>
      <c r="BZ203">
        <v>1110.7159999999999</v>
      </c>
      <c r="CA203">
        <v>1166.3009999999999</v>
      </c>
      <c r="CB203">
        <v>4.0481639999999999</v>
      </c>
      <c r="CC203">
        <v>1141.0899999999999</v>
      </c>
      <c r="CD203">
        <v>21.61795</v>
      </c>
      <c r="CE203">
        <v>1.8870309999999999</v>
      </c>
      <c r="CF203">
        <v>1.5894010000000001</v>
      </c>
      <c r="CG203">
        <v>16.527010000000001</v>
      </c>
      <c r="CH203">
        <v>13.85643</v>
      </c>
      <c r="CI203">
        <v>1999.982</v>
      </c>
      <c r="CJ203">
        <v>0.98000489999999973</v>
      </c>
      <c r="CK203">
        <v>1.999513E-2</v>
      </c>
      <c r="CL203">
        <v>0</v>
      </c>
      <c r="CM203">
        <v>2.3079999999999998</v>
      </c>
      <c r="CN203">
        <v>0</v>
      </c>
      <c r="CO203">
        <v>19475.25</v>
      </c>
      <c r="CP203">
        <v>16749.330000000002</v>
      </c>
      <c r="CQ203">
        <v>46.125</v>
      </c>
      <c r="CR203">
        <v>48.625</v>
      </c>
      <c r="CS203">
        <v>46.561999999999998</v>
      </c>
      <c r="CT203">
        <v>47.25</v>
      </c>
      <c r="CU203">
        <v>45</v>
      </c>
      <c r="CV203">
        <v>1959.992</v>
      </c>
      <c r="CW203">
        <v>39.99</v>
      </c>
      <c r="CX203">
        <v>0</v>
      </c>
      <c r="CY203">
        <v>1657567885.8</v>
      </c>
      <c r="CZ203">
        <v>0</v>
      </c>
      <c r="DA203">
        <v>0</v>
      </c>
      <c r="DB203" t="s">
        <v>356</v>
      </c>
      <c r="DC203">
        <v>1657463822.5999999</v>
      </c>
      <c r="DD203">
        <v>1657463835.0999999</v>
      </c>
      <c r="DE203">
        <v>0</v>
      </c>
      <c r="DF203">
        <v>-2.657</v>
      </c>
      <c r="DG203">
        <v>-13.192</v>
      </c>
      <c r="DH203">
        <v>-3.9239999999999999</v>
      </c>
      <c r="DI203">
        <v>-0.217</v>
      </c>
      <c r="DJ203">
        <v>376</v>
      </c>
      <c r="DK203">
        <v>3</v>
      </c>
      <c r="DL203">
        <v>0.48</v>
      </c>
      <c r="DM203">
        <v>0.03</v>
      </c>
      <c r="DN203">
        <v>-58.840705</v>
      </c>
      <c r="DO203">
        <v>-0.61513170731696554</v>
      </c>
      <c r="DP203">
        <v>8.4114430836807197E-2</v>
      </c>
      <c r="DQ203">
        <v>0</v>
      </c>
      <c r="DR203">
        <v>4.1538544999999996</v>
      </c>
      <c r="DS203">
        <v>-1.04737283302064</v>
      </c>
      <c r="DT203">
        <v>0.1043618399835399</v>
      </c>
      <c r="DU203">
        <v>0</v>
      </c>
      <c r="DV203">
        <v>0</v>
      </c>
      <c r="DW203">
        <v>2</v>
      </c>
      <c r="DX203" t="s">
        <v>363</v>
      </c>
      <c r="DY203">
        <v>2.9700799999999998</v>
      </c>
      <c r="DZ203">
        <v>2.7155900000000002</v>
      </c>
      <c r="EA203">
        <v>0.14738699999999999</v>
      </c>
      <c r="EB203">
        <v>0.150697</v>
      </c>
      <c r="EC203">
        <v>9.0390499999999999E-2</v>
      </c>
      <c r="ED203">
        <v>7.8600000000000003E-2</v>
      </c>
      <c r="EE203">
        <v>26493.200000000001</v>
      </c>
      <c r="EF203">
        <v>26535.200000000001</v>
      </c>
      <c r="EG203">
        <v>28947.9</v>
      </c>
      <c r="EH203">
        <v>28943.7</v>
      </c>
      <c r="EI203">
        <v>34907.199999999997</v>
      </c>
      <c r="EJ203">
        <v>35419.699999999997</v>
      </c>
      <c r="EK203">
        <v>40778</v>
      </c>
      <c r="EL203">
        <v>41205.199999999997</v>
      </c>
      <c r="EM203">
        <v>1.8708800000000001</v>
      </c>
      <c r="EN203">
        <v>1.99072</v>
      </c>
      <c r="EO203">
        <v>1.7490200000000001E-2</v>
      </c>
      <c r="EP203">
        <v>0</v>
      </c>
      <c r="EQ203">
        <v>27.755099999999999</v>
      </c>
      <c r="ER203">
        <v>999.9</v>
      </c>
      <c r="ES203">
        <v>24.9</v>
      </c>
      <c r="ET203">
        <v>41.5</v>
      </c>
      <c r="EU203">
        <v>27.193999999999999</v>
      </c>
      <c r="EV203">
        <v>61.644199999999998</v>
      </c>
      <c r="EW203">
        <v>24.799700000000001</v>
      </c>
      <c r="EX203">
        <v>2</v>
      </c>
      <c r="EY203">
        <v>0.84111800000000003</v>
      </c>
      <c r="EZ203">
        <v>9.2810500000000005</v>
      </c>
      <c r="FA203">
        <v>20.142800000000001</v>
      </c>
      <c r="FB203">
        <v>5.2186399999999997</v>
      </c>
      <c r="FC203">
        <v>12.021599999999999</v>
      </c>
      <c r="FD203">
        <v>4.9870000000000001</v>
      </c>
      <c r="FE203">
        <v>3.2874500000000002</v>
      </c>
      <c r="FF203">
        <v>9680.7000000000007</v>
      </c>
      <c r="FG203">
        <v>9999</v>
      </c>
      <c r="FH203">
        <v>9999</v>
      </c>
      <c r="FI203">
        <v>143.80000000000001</v>
      </c>
      <c r="FJ203">
        <v>1.86768</v>
      </c>
      <c r="FK203">
        <v>1.8667400000000001</v>
      </c>
      <c r="FL203">
        <v>1.86615</v>
      </c>
      <c r="FM203">
        <v>1.8660000000000001</v>
      </c>
      <c r="FN203">
        <v>1.8679300000000001</v>
      </c>
      <c r="FO203">
        <v>1.8702399999999999</v>
      </c>
      <c r="FP203">
        <v>1.8689100000000001</v>
      </c>
      <c r="FQ203">
        <v>1.8702700000000001</v>
      </c>
      <c r="FR203">
        <v>0</v>
      </c>
      <c r="FS203">
        <v>0</v>
      </c>
      <c r="FT203">
        <v>0</v>
      </c>
      <c r="FU203">
        <v>0</v>
      </c>
      <c r="FV203" t="s">
        <v>358</v>
      </c>
      <c r="FW203" t="s">
        <v>359</v>
      </c>
      <c r="FX203" t="s">
        <v>360</v>
      </c>
      <c r="FY203" t="s">
        <v>360</v>
      </c>
      <c r="FZ203" t="s">
        <v>360</v>
      </c>
      <c r="GA203" t="s">
        <v>360</v>
      </c>
      <c r="GB203">
        <v>0</v>
      </c>
      <c r="GC203">
        <v>100</v>
      </c>
      <c r="GD203">
        <v>100</v>
      </c>
      <c r="GE203">
        <v>-3.15</v>
      </c>
      <c r="GF203">
        <v>-0.1014</v>
      </c>
      <c r="GG203">
        <v>-1.416173661898785</v>
      </c>
      <c r="GH203">
        <v>-6.7673973195194002E-4</v>
      </c>
      <c r="GI203">
        <v>-1.250690455310944E-6</v>
      </c>
      <c r="GJ203">
        <v>3.8565111497720912E-10</v>
      </c>
      <c r="GK203">
        <v>-0.26405555660328678</v>
      </c>
      <c r="GL203">
        <v>-8.0097668062306809E-3</v>
      </c>
      <c r="GM203">
        <v>7.889985885015092E-4</v>
      </c>
      <c r="GN203">
        <v>-9.0450257093495313E-6</v>
      </c>
      <c r="GO203">
        <v>18</v>
      </c>
      <c r="GP203">
        <v>2288</v>
      </c>
      <c r="GQ203">
        <v>1</v>
      </c>
      <c r="GR203">
        <v>38</v>
      </c>
      <c r="GS203">
        <v>1734.4</v>
      </c>
      <c r="GT203">
        <v>1734.2</v>
      </c>
      <c r="GU203">
        <v>2.9553199999999999</v>
      </c>
      <c r="GV203">
        <v>2.2302200000000001</v>
      </c>
      <c r="GW203">
        <v>1.94702</v>
      </c>
      <c r="GX203">
        <v>2.7722199999999999</v>
      </c>
      <c r="GY203">
        <v>2.19482</v>
      </c>
      <c r="GZ203">
        <v>2.4108900000000002</v>
      </c>
      <c r="HA203">
        <v>45.776800000000001</v>
      </c>
      <c r="HB203">
        <v>13.1426</v>
      </c>
      <c r="HC203">
        <v>18</v>
      </c>
      <c r="HD203">
        <v>544.49699999999996</v>
      </c>
      <c r="HE203">
        <v>584.42899999999997</v>
      </c>
      <c r="HF203">
        <v>19.822399999999998</v>
      </c>
      <c r="HG203">
        <v>36.990299999999998</v>
      </c>
      <c r="HH203">
        <v>30.0016</v>
      </c>
      <c r="HI203">
        <v>36.571899999999999</v>
      </c>
      <c r="HJ203">
        <v>36.411200000000001</v>
      </c>
      <c r="HK203">
        <v>59.225700000000003</v>
      </c>
      <c r="HL203">
        <v>10.766400000000001</v>
      </c>
      <c r="HM203">
        <v>0</v>
      </c>
      <c r="HN203">
        <v>17.924199999999999</v>
      </c>
      <c r="HO203">
        <v>1175.27</v>
      </c>
      <c r="HP203">
        <v>21.735800000000001</v>
      </c>
      <c r="HQ203">
        <v>98.996099999999998</v>
      </c>
      <c r="HR203">
        <v>99.000699999999995</v>
      </c>
    </row>
    <row r="204" spans="1:226" x14ac:dyDescent="0.2">
      <c r="A204">
        <v>188</v>
      </c>
      <c r="B204">
        <v>1657567890.5999999</v>
      </c>
      <c r="C204">
        <v>2559.099999904633</v>
      </c>
      <c r="D204" t="s">
        <v>735</v>
      </c>
      <c r="E204" t="s">
        <v>736</v>
      </c>
      <c r="F204">
        <v>5</v>
      </c>
      <c r="G204" t="s">
        <v>598</v>
      </c>
      <c r="H204" t="s">
        <v>354</v>
      </c>
      <c r="I204">
        <v>1657567888.0999999</v>
      </c>
      <c r="J204">
        <f t="shared" si="68"/>
        <v>3.4038855264202192E-3</v>
      </c>
      <c r="K204">
        <f t="shared" si="69"/>
        <v>3.4038855264202192</v>
      </c>
      <c r="L204">
        <f t="shared" si="70"/>
        <v>28.861383311718772</v>
      </c>
      <c r="M204">
        <f t="shared" si="71"/>
        <v>1099.9944444444441</v>
      </c>
      <c r="N204">
        <f t="shared" si="72"/>
        <v>695.76423299275007</v>
      </c>
      <c r="O204">
        <f t="shared" si="73"/>
        <v>51.223731031392425</v>
      </c>
      <c r="P204">
        <f t="shared" si="74"/>
        <v>80.984070301922614</v>
      </c>
      <c r="Q204">
        <f t="shared" si="75"/>
        <v>0.12954171217121432</v>
      </c>
      <c r="R204">
        <f t="shared" si="76"/>
        <v>2.4225780320277006</v>
      </c>
      <c r="S204">
        <f t="shared" si="77"/>
        <v>0.12581286099014355</v>
      </c>
      <c r="T204">
        <f t="shared" si="78"/>
        <v>7.8959120058419832E-2</v>
      </c>
      <c r="U204">
        <f t="shared" si="79"/>
        <v>321.5127609999999</v>
      </c>
      <c r="V204">
        <f t="shared" si="80"/>
        <v>29.192675745717807</v>
      </c>
      <c r="W204">
        <f t="shared" si="81"/>
        <v>28.036977777777778</v>
      </c>
      <c r="X204">
        <f t="shared" si="82"/>
        <v>3.8030278265002284</v>
      </c>
      <c r="Y204">
        <f t="shared" si="83"/>
        <v>49.788801025017278</v>
      </c>
      <c r="Z204">
        <f t="shared" si="84"/>
        <v>1.8881547712663589</v>
      </c>
      <c r="AA204">
        <f t="shared" si="85"/>
        <v>3.7923282593561987</v>
      </c>
      <c r="AB204">
        <f t="shared" si="86"/>
        <v>1.9148730552338695</v>
      </c>
      <c r="AC204">
        <f t="shared" si="87"/>
        <v>-150.11135171513166</v>
      </c>
      <c r="AD204">
        <f t="shared" si="88"/>
        <v>-6.3126246316954369</v>
      </c>
      <c r="AE204">
        <f t="shared" si="89"/>
        <v>-0.56806540304611153</v>
      </c>
      <c r="AF204">
        <f t="shared" si="90"/>
        <v>164.52071925012672</v>
      </c>
      <c r="AG204">
        <f t="shared" si="91"/>
        <v>45.341110782954587</v>
      </c>
      <c r="AH204">
        <f t="shared" si="92"/>
        <v>3.4367481120543184</v>
      </c>
      <c r="AI204">
        <f t="shared" si="93"/>
        <v>28.861383311718772</v>
      </c>
      <c r="AJ204">
        <v>1184.321883950912</v>
      </c>
      <c r="AK204">
        <v>1135.853636363636</v>
      </c>
      <c r="AL204">
        <v>3.4527953577018842</v>
      </c>
      <c r="AM204">
        <v>64.447417224684315</v>
      </c>
      <c r="AN204">
        <f t="shared" si="94"/>
        <v>3.4038855264202192</v>
      </c>
      <c r="AO204">
        <v>21.626205041157959</v>
      </c>
      <c r="AP204">
        <v>25.632342424242442</v>
      </c>
      <c r="AQ204">
        <v>-5.7310371246580387E-3</v>
      </c>
      <c r="AR204">
        <v>77.815107415045375</v>
      </c>
      <c r="AS204">
        <v>0</v>
      </c>
      <c r="AT204">
        <v>0</v>
      </c>
      <c r="AU204">
        <f t="shared" si="95"/>
        <v>1</v>
      </c>
      <c r="AV204">
        <f t="shared" si="96"/>
        <v>0</v>
      </c>
      <c r="AW204">
        <f t="shared" si="97"/>
        <v>38733.789637390299</v>
      </c>
      <c r="AX204">
        <f t="shared" si="98"/>
        <v>1999.9833333333329</v>
      </c>
      <c r="AY204">
        <f t="shared" si="99"/>
        <v>1681.1856999999995</v>
      </c>
      <c r="AZ204">
        <f t="shared" si="100"/>
        <v>0.84059985499879164</v>
      </c>
      <c r="BA204">
        <f t="shared" si="101"/>
        <v>0.16075772014766787</v>
      </c>
      <c r="BB204">
        <v>6</v>
      </c>
      <c r="BC204">
        <v>0.5</v>
      </c>
      <c r="BD204" t="s">
        <v>355</v>
      </c>
      <c r="BE204">
        <v>2</v>
      </c>
      <c r="BF204" t="b">
        <v>1</v>
      </c>
      <c r="BG204">
        <v>1657567888.0999999</v>
      </c>
      <c r="BH204">
        <v>1099.9944444444441</v>
      </c>
      <c r="BI204">
        <v>1158.94</v>
      </c>
      <c r="BJ204">
        <v>25.64652222222222</v>
      </c>
      <c r="BK204">
        <v>21.62821111111111</v>
      </c>
      <c r="BL204">
        <v>1103.161111111111</v>
      </c>
      <c r="BM204">
        <v>25.748144444444439</v>
      </c>
      <c r="BN204">
        <v>500.00222222222231</v>
      </c>
      <c r="BO204">
        <v>73.522199999999998</v>
      </c>
      <c r="BP204">
        <v>0.1000539222222222</v>
      </c>
      <c r="BQ204">
        <v>27.98864444444445</v>
      </c>
      <c r="BR204">
        <v>28.036977777777778</v>
      </c>
      <c r="BS204">
        <v>999.90000000000009</v>
      </c>
      <c r="BT204">
        <v>0</v>
      </c>
      <c r="BU204">
        <v>0</v>
      </c>
      <c r="BV204">
        <v>9995.9711111111101</v>
      </c>
      <c r="BW204">
        <v>0</v>
      </c>
      <c r="BX204">
        <v>742.82044444444443</v>
      </c>
      <c r="BY204">
        <v>-58.945133333333338</v>
      </c>
      <c r="BZ204">
        <v>1128.9477777777779</v>
      </c>
      <c r="CA204">
        <v>1184.5611111111109</v>
      </c>
      <c r="CB204">
        <v>4.0183122222222218</v>
      </c>
      <c r="CC204">
        <v>1158.94</v>
      </c>
      <c r="CD204">
        <v>21.62821111111111</v>
      </c>
      <c r="CE204">
        <v>1.885588888888889</v>
      </c>
      <c r="CF204">
        <v>1.590152222222222</v>
      </c>
      <c r="CG204">
        <v>16.51497777777778</v>
      </c>
      <c r="CH204">
        <v>13.8637</v>
      </c>
      <c r="CI204">
        <v>1999.9833333333329</v>
      </c>
      <c r="CJ204">
        <v>0.98000566666666655</v>
      </c>
      <c r="CK204">
        <v>1.9994388888888891E-2</v>
      </c>
      <c r="CL204">
        <v>0</v>
      </c>
      <c r="CM204">
        <v>2.3032777777777782</v>
      </c>
      <c r="CN204">
        <v>0</v>
      </c>
      <c r="CO204">
        <v>19320.14444444445</v>
      </c>
      <c r="CP204">
        <v>16749.34444444445</v>
      </c>
      <c r="CQ204">
        <v>46.131888888888888</v>
      </c>
      <c r="CR204">
        <v>48.604000000000013</v>
      </c>
      <c r="CS204">
        <v>46.561999999999998</v>
      </c>
      <c r="CT204">
        <v>47.25</v>
      </c>
      <c r="CU204">
        <v>45</v>
      </c>
      <c r="CV204">
        <v>1959.9933333333331</v>
      </c>
      <c r="CW204">
        <v>39.99</v>
      </c>
      <c r="CX204">
        <v>0</v>
      </c>
      <c r="CY204">
        <v>1657567891.2</v>
      </c>
      <c r="CZ204">
        <v>0</v>
      </c>
      <c r="DA204">
        <v>0</v>
      </c>
      <c r="DB204" t="s">
        <v>356</v>
      </c>
      <c r="DC204">
        <v>1657463822.5999999</v>
      </c>
      <c r="DD204">
        <v>1657463835.0999999</v>
      </c>
      <c r="DE204">
        <v>0</v>
      </c>
      <c r="DF204">
        <v>-2.657</v>
      </c>
      <c r="DG204">
        <v>-13.192</v>
      </c>
      <c r="DH204">
        <v>-3.9239999999999999</v>
      </c>
      <c r="DI204">
        <v>-0.217</v>
      </c>
      <c r="DJ204">
        <v>376</v>
      </c>
      <c r="DK204">
        <v>3</v>
      </c>
      <c r="DL204">
        <v>0.48</v>
      </c>
      <c r="DM204">
        <v>0.03</v>
      </c>
      <c r="DN204">
        <v>-58.891315000000013</v>
      </c>
      <c r="DO204">
        <v>-0.44256360225139069</v>
      </c>
      <c r="DP204">
        <v>7.1965135829789431E-2</v>
      </c>
      <c r="DQ204">
        <v>0</v>
      </c>
      <c r="DR204">
        <v>4.0828769999999999</v>
      </c>
      <c r="DS204">
        <v>-0.64202431519701653</v>
      </c>
      <c r="DT204">
        <v>6.7088987479317325E-2</v>
      </c>
      <c r="DU204">
        <v>0</v>
      </c>
      <c r="DV204">
        <v>0</v>
      </c>
      <c r="DW204">
        <v>2</v>
      </c>
      <c r="DX204" t="s">
        <v>363</v>
      </c>
      <c r="DY204">
        <v>2.9701</v>
      </c>
      <c r="DZ204">
        <v>2.7156500000000001</v>
      </c>
      <c r="EA204">
        <v>0.148836</v>
      </c>
      <c r="EB204">
        <v>0.152088</v>
      </c>
      <c r="EC204">
        <v>9.0307999999999999E-2</v>
      </c>
      <c r="ED204">
        <v>7.8637200000000004E-2</v>
      </c>
      <c r="EE204">
        <v>26447.5</v>
      </c>
      <c r="EF204">
        <v>26490.9</v>
      </c>
      <c r="EG204">
        <v>28947.3</v>
      </c>
      <c r="EH204">
        <v>28943</v>
      </c>
      <c r="EI204">
        <v>34910</v>
      </c>
      <c r="EJ204">
        <v>35417.1</v>
      </c>
      <c r="EK204">
        <v>40777.5</v>
      </c>
      <c r="EL204">
        <v>41203.800000000003</v>
      </c>
      <c r="EM204">
        <v>1.8706199999999999</v>
      </c>
      <c r="EN204">
        <v>1.9906299999999999</v>
      </c>
      <c r="EO204">
        <v>1.7862800000000002E-2</v>
      </c>
      <c r="EP204">
        <v>0</v>
      </c>
      <c r="EQ204">
        <v>27.738</v>
      </c>
      <c r="ER204">
        <v>999.9</v>
      </c>
      <c r="ES204">
        <v>24.9</v>
      </c>
      <c r="ET204">
        <v>41.5</v>
      </c>
      <c r="EU204">
        <v>27.190899999999999</v>
      </c>
      <c r="EV204">
        <v>61.654200000000003</v>
      </c>
      <c r="EW204">
        <v>24.899799999999999</v>
      </c>
      <c r="EX204">
        <v>2</v>
      </c>
      <c r="EY204">
        <v>0.84264499999999998</v>
      </c>
      <c r="EZ204">
        <v>9.2810500000000005</v>
      </c>
      <c r="FA204">
        <v>20.142900000000001</v>
      </c>
      <c r="FB204">
        <v>5.2186399999999997</v>
      </c>
      <c r="FC204">
        <v>12.021599999999999</v>
      </c>
      <c r="FD204">
        <v>4.98705</v>
      </c>
      <c r="FE204">
        <v>3.28748</v>
      </c>
      <c r="FF204">
        <v>9680.7000000000007</v>
      </c>
      <c r="FG204">
        <v>9999</v>
      </c>
      <c r="FH204">
        <v>9999</v>
      </c>
      <c r="FI204">
        <v>143.80000000000001</v>
      </c>
      <c r="FJ204">
        <v>1.86771</v>
      </c>
      <c r="FK204">
        <v>1.8667499999999999</v>
      </c>
      <c r="FL204">
        <v>1.86615</v>
      </c>
      <c r="FM204">
        <v>1.8660000000000001</v>
      </c>
      <c r="FN204">
        <v>1.8679300000000001</v>
      </c>
      <c r="FO204">
        <v>1.87025</v>
      </c>
      <c r="FP204">
        <v>1.8689100000000001</v>
      </c>
      <c r="FQ204">
        <v>1.8702700000000001</v>
      </c>
      <c r="FR204">
        <v>0</v>
      </c>
      <c r="FS204">
        <v>0</v>
      </c>
      <c r="FT204">
        <v>0</v>
      </c>
      <c r="FU204">
        <v>0</v>
      </c>
      <c r="FV204" t="s">
        <v>358</v>
      </c>
      <c r="FW204" t="s">
        <v>359</v>
      </c>
      <c r="FX204" t="s">
        <v>360</v>
      </c>
      <c r="FY204" t="s">
        <v>360</v>
      </c>
      <c r="FZ204" t="s">
        <v>360</v>
      </c>
      <c r="GA204" t="s">
        <v>360</v>
      </c>
      <c r="GB204">
        <v>0</v>
      </c>
      <c r="GC204">
        <v>100</v>
      </c>
      <c r="GD204">
        <v>100</v>
      </c>
      <c r="GE204">
        <v>-3.19</v>
      </c>
      <c r="GF204">
        <v>-0.1018</v>
      </c>
      <c r="GG204">
        <v>-1.416173661898785</v>
      </c>
      <c r="GH204">
        <v>-6.7673973195194002E-4</v>
      </c>
      <c r="GI204">
        <v>-1.250690455310944E-6</v>
      </c>
      <c r="GJ204">
        <v>3.8565111497720912E-10</v>
      </c>
      <c r="GK204">
        <v>-0.26405555660328678</v>
      </c>
      <c r="GL204">
        <v>-8.0097668062306809E-3</v>
      </c>
      <c r="GM204">
        <v>7.889985885015092E-4</v>
      </c>
      <c r="GN204">
        <v>-9.0450257093495313E-6</v>
      </c>
      <c r="GO204">
        <v>18</v>
      </c>
      <c r="GP204">
        <v>2288</v>
      </c>
      <c r="GQ204">
        <v>1</v>
      </c>
      <c r="GR204">
        <v>38</v>
      </c>
      <c r="GS204">
        <v>1734.5</v>
      </c>
      <c r="GT204">
        <v>1734.3</v>
      </c>
      <c r="GU204">
        <v>2.98584</v>
      </c>
      <c r="GV204">
        <v>2.2302200000000001</v>
      </c>
      <c r="GW204">
        <v>1.94702</v>
      </c>
      <c r="GX204">
        <v>2.7709999999999999</v>
      </c>
      <c r="GY204">
        <v>2.19482</v>
      </c>
      <c r="GZ204">
        <v>2.4194300000000002</v>
      </c>
      <c r="HA204">
        <v>45.805599999999998</v>
      </c>
      <c r="HB204">
        <v>13.1426</v>
      </c>
      <c r="HC204">
        <v>18</v>
      </c>
      <c r="HD204">
        <v>544.45799999999997</v>
      </c>
      <c r="HE204">
        <v>584.48099999999999</v>
      </c>
      <c r="HF204">
        <v>19.8094</v>
      </c>
      <c r="HG204">
        <v>37.008400000000002</v>
      </c>
      <c r="HH204">
        <v>30.0015</v>
      </c>
      <c r="HI204">
        <v>36.589599999999997</v>
      </c>
      <c r="HJ204">
        <v>36.425899999999999</v>
      </c>
      <c r="HK204">
        <v>59.856499999999997</v>
      </c>
      <c r="HL204">
        <v>10.4862</v>
      </c>
      <c r="HM204">
        <v>0</v>
      </c>
      <c r="HN204">
        <v>17.883400000000002</v>
      </c>
      <c r="HO204">
        <v>1188.6300000000001</v>
      </c>
      <c r="HP204">
        <v>21.815300000000001</v>
      </c>
      <c r="HQ204">
        <v>98.994500000000002</v>
      </c>
      <c r="HR204">
        <v>98.997699999999995</v>
      </c>
    </row>
    <row r="205" spans="1:226" x14ac:dyDescent="0.2">
      <c r="A205">
        <v>189</v>
      </c>
      <c r="B205">
        <v>1657567895.5999999</v>
      </c>
      <c r="C205">
        <v>2564.099999904633</v>
      </c>
      <c r="D205" t="s">
        <v>737</v>
      </c>
      <c r="E205" t="s">
        <v>738</v>
      </c>
      <c r="F205">
        <v>5</v>
      </c>
      <c r="G205" t="s">
        <v>598</v>
      </c>
      <c r="H205" t="s">
        <v>354</v>
      </c>
      <c r="I205">
        <v>1657567892.8</v>
      </c>
      <c r="J205">
        <f t="shared" si="68"/>
        <v>3.3429714442820956E-3</v>
      </c>
      <c r="K205">
        <f t="shared" si="69"/>
        <v>3.3429714442820955</v>
      </c>
      <c r="L205">
        <f t="shared" si="70"/>
        <v>29.156864943633465</v>
      </c>
      <c r="M205">
        <f t="shared" si="71"/>
        <v>1115.7149999999999</v>
      </c>
      <c r="N205">
        <f t="shared" si="72"/>
        <v>701.05483218318614</v>
      </c>
      <c r="O205">
        <f t="shared" si="73"/>
        <v>51.612334209663231</v>
      </c>
      <c r="P205">
        <f t="shared" si="74"/>
        <v>82.140016471190236</v>
      </c>
      <c r="Q205">
        <f t="shared" si="75"/>
        <v>0.12732181740824561</v>
      </c>
      <c r="R205">
        <f t="shared" si="76"/>
        <v>2.4219777113062837</v>
      </c>
      <c r="S205">
        <f t="shared" si="77"/>
        <v>0.12371689006244901</v>
      </c>
      <c r="T205">
        <f t="shared" si="78"/>
        <v>7.763844294001862E-2</v>
      </c>
      <c r="U205">
        <f t="shared" si="79"/>
        <v>321.51270779999999</v>
      </c>
      <c r="V205">
        <f t="shared" si="80"/>
        <v>29.188343010509314</v>
      </c>
      <c r="W205">
        <f t="shared" si="81"/>
        <v>28.015440000000002</v>
      </c>
      <c r="X205">
        <f t="shared" si="82"/>
        <v>3.7982567523052677</v>
      </c>
      <c r="Y205">
        <f t="shared" si="83"/>
        <v>49.793006647512577</v>
      </c>
      <c r="Z205">
        <f t="shared" si="84"/>
        <v>1.8857281682985634</v>
      </c>
      <c r="AA205">
        <f t="shared" si="85"/>
        <v>3.7871345702173329</v>
      </c>
      <c r="AB205">
        <f t="shared" si="86"/>
        <v>1.9125285840067043</v>
      </c>
      <c r="AC205">
        <f t="shared" si="87"/>
        <v>-147.42504069284041</v>
      </c>
      <c r="AD205">
        <f t="shared" si="88"/>
        <v>-6.5678552173088036</v>
      </c>
      <c r="AE205">
        <f t="shared" si="89"/>
        <v>-0.59104710637250202</v>
      </c>
      <c r="AF205">
        <f t="shared" si="90"/>
        <v>166.92876478347824</v>
      </c>
      <c r="AG205">
        <f t="shared" si="91"/>
        <v>45.370272689653056</v>
      </c>
      <c r="AH205">
        <f t="shared" si="92"/>
        <v>3.3697670958507939</v>
      </c>
      <c r="AI205">
        <f t="shared" si="93"/>
        <v>29.156864943633465</v>
      </c>
      <c r="AJ205">
        <v>1201.4784523483429</v>
      </c>
      <c r="AK205">
        <v>1152.860303030302</v>
      </c>
      <c r="AL205">
        <v>3.3961519534694422</v>
      </c>
      <c r="AM205">
        <v>64.447417224684315</v>
      </c>
      <c r="AN205">
        <f t="shared" si="94"/>
        <v>3.3429714442820955</v>
      </c>
      <c r="AO205">
        <v>21.660808185136101</v>
      </c>
      <c r="AP205">
        <v>25.599852727272719</v>
      </c>
      <c r="AQ205">
        <v>-6.6161170405028436E-3</v>
      </c>
      <c r="AR205">
        <v>77.815107415045375</v>
      </c>
      <c r="AS205">
        <v>0</v>
      </c>
      <c r="AT205">
        <v>0</v>
      </c>
      <c r="AU205">
        <f t="shared" si="95"/>
        <v>1</v>
      </c>
      <c r="AV205">
        <f t="shared" si="96"/>
        <v>0</v>
      </c>
      <c r="AW205">
        <f t="shared" si="97"/>
        <v>38722.133400595172</v>
      </c>
      <c r="AX205">
        <f t="shared" si="98"/>
        <v>1999.9829999999999</v>
      </c>
      <c r="AY205">
        <f t="shared" si="99"/>
        <v>1681.1854199999998</v>
      </c>
      <c r="AZ205">
        <f t="shared" si="100"/>
        <v>0.84059985509876822</v>
      </c>
      <c r="BA205">
        <f t="shared" si="101"/>
        <v>0.16075772034062288</v>
      </c>
      <c r="BB205">
        <v>6</v>
      </c>
      <c r="BC205">
        <v>0.5</v>
      </c>
      <c r="BD205" t="s">
        <v>355</v>
      </c>
      <c r="BE205">
        <v>2</v>
      </c>
      <c r="BF205" t="b">
        <v>1</v>
      </c>
      <c r="BG205">
        <v>1657567892.8</v>
      </c>
      <c r="BH205">
        <v>1115.7149999999999</v>
      </c>
      <c r="BI205">
        <v>1174.67</v>
      </c>
      <c r="BJ205">
        <v>25.61401</v>
      </c>
      <c r="BK205">
        <v>21.673929999999999</v>
      </c>
      <c r="BL205">
        <v>1118.915</v>
      </c>
      <c r="BM205">
        <v>25.716080000000002</v>
      </c>
      <c r="BN205">
        <v>500.00819999999987</v>
      </c>
      <c r="BO205">
        <v>73.521019999999993</v>
      </c>
      <c r="BP205">
        <v>9.9946350000000003E-2</v>
      </c>
      <c r="BQ205">
        <v>27.965140000000002</v>
      </c>
      <c r="BR205">
        <v>28.015440000000002</v>
      </c>
      <c r="BS205">
        <v>999.9</v>
      </c>
      <c r="BT205">
        <v>0</v>
      </c>
      <c r="BU205">
        <v>0</v>
      </c>
      <c r="BV205">
        <v>9992.1890000000003</v>
      </c>
      <c r="BW205">
        <v>0</v>
      </c>
      <c r="BX205">
        <v>533.77130000000011</v>
      </c>
      <c r="BY205">
        <v>-58.953850000000003</v>
      </c>
      <c r="BZ205">
        <v>1145.046</v>
      </c>
      <c r="CA205">
        <v>1200.694</v>
      </c>
      <c r="CB205">
        <v>3.9400719999999989</v>
      </c>
      <c r="CC205">
        <v>1174.67</v>
      </c>
      <c r="CD205">
        <v>21.673929999999999</v>
      </c>
      <c r="CE205">
        <v>1.8831659999999999</v>
      </c>
      <c r="CF205">
        <v>1.5934889999999999</v>
      </c>
      <c r="CG205">
        <v>16.494779999999999</v>
      </c>
      <c r="CH205">
        <v>13.895960000000001</v>
      </c>
      <c r="CI205">
        <v>1999.9829999999999</v>
      </c>
      <c r="CJ205">
        <v>0.98000519999999991</v>
      </c>
      <c r="CK205">
        <v>1.999484E-2</v>
      </c>
      <c r="CL205">
        <v>0</v>
      </c>
      <c r="CM205">
        <v>2.15741</v>
      </c>
      <c r="CN205">
        <v>0</v>
      </c>
      <c r="CO205">
        <v>19264.38</v>
      </c>
      <c r="CP205">
        <v>16749.349999999999</v>
      </c>
      <c r="CQ205">
        <v>46.1312</v>
      </c>
      <c r="CR205">
        <v>48.561999999999998</v>
      </c>
      <c r="CS205">
        <v>46.561999999999998</v>
      </c>
      <c r="CT205">
        <v>47.25</v>
      </c>
      <c r="CU205">
        <v>45</v>
      </c>
      <c r="CV205">
        <v>1959.9929999999999</v>
      </c>
      <c r="CW205">
        <v>39.99</v>
      </c>
      <c r="CX205">
        <v>0</v>
      </c>
      <c r="CY205">
        <v>1657567896</v>
      </c>
      <c r="CZ205">
        <v>0</v>
      </c>
      <c r="DA205">
        <v>0</v>
      </c>
      <c r="DB205" t="s">
        <v>356</v>
      </c>
      <c r="DC205">
        <v>1657463822.5999999</v>
      </c>
      <c r="DD205">
        <v>1657463835.0999999</v>
      </c>
      <c r="DE205">
        <v>0</v>
      </c>
      <c r="DF205">
        <v>-2.657</v>
      </c>
      <c r="DG205">
        <v>-13.192</v>
      </c>
      <c r="DH205">
        <v>-3.9239999999999999</v>
      </c>
      <c r="DI205">
        <v>-0.217</v>
      </c>
      <c r="DJ205">
        <v>376</v>
      </c>
      <c r="DK205">
        <v>3</v>
      </c>
      <c r="DL205">
        <v>0.48</v>
      </c>
      <c r="DM205">
        <v>0.03</v>
      </c>
      <c r="DN205">
        <v>-58.918354999999998</v>
      </c>
      <c r="DO205">
        <v>-0.12710093808617831</v>
      </c>
      <c r="DP205">
        <v>5.4220761475656597E-2</v>
      </c>
      <c r="DQ205">
        <v>0</v>
      </c>
      <c r="DR205">
        <v>4.0326210000000007</v>
      </c>
      <c r="DS205">
        <v>-0.5186381988743054</v>
      </c>
      <c r="DT205">
        <v>5.250500037139319E-2</v>
      </c>
      <c r="DU205">
        <v>0</v>
      </c>
      <c r="DV205">
        <v>0</v>
      </c>
      <c r="DW205">
        <v>2</v>
      </c>
      <c r="DX205" t="s">
        <v>363</v>
      </c>
      <c r="DY205">
        <v>2.9698799999999999</v>
      </c>
      <c r="DZ205">
        <v>2.7155</v>
      </c>
      <c r="EA205">
        <v>0.150258</v>
      </c>
      <c r="EB205">
        <v>0.153479</v>
      </c>
      <c r="EC205">
        <v>9.0228000000000003E-2</v>
      </c>
      <c r="ED205">
        <v>7.8808299999999998E-2</v>
      </c>
      <c r="EE205">
        <v>26402.6</v>
      </c>
      <c r="EF205">
        <v>26447</v>
      </c>
      <c r="EG205">
        <v>28946.9</v>
      </c>
      <c r="EH205">
        <v>28942.9</v>
      </c>
      <c r="EI205">
        <v>34912.6</v>
      </c>
      <c r="EJ205">
        <v>35410.400000000001</v>
      </c>
      <c r="EK205">
        <v>40776.9</v>
      </c>
      <c r="EL205">
        <v>41203.599999999999</v>
      </c>
      <c r="EM205">
        <v>1.8705499999999999</v>
      </c>
      <c r="EN205">
        <v>1.9904299999999999</v>
      </c>
      <c r="EO205">
        <v>1.74716E-2</v>
      </c>
      <c r="EP205">
        <v>0</v>
      </c>
      <c r="EQ205">
        <v>27.7194</v>
      </c>
      <c r="ER205">
        <v>999.9</v>
      </c>
      <c r="ES205">
        <v>24.9</v>
      </c>
      <c r="ET205">
        <v>41.5</v>
      </c>
      <c r="EU205">
        <v>27.192499999999999</v>
      </c>
      <c r="EV205">
        <v>61.724200000000003</v>
      </c>
      <c r="EW205">
        <v>24.7837</v>
      </c>
      <c r="EX205">
        <v>2</v>
      </c>
      <c r="EY205">
        <v>0.84390200000000004</v>
      </c>
      <c r="EZ205">
        <v>9.2810500000000005</v>
      </c>
      <c r="FA205">
        <v>20.142800000000001</v>
      </c>
      <c r="FB205">
        <v>5.2184900000000001</v>
      </c>
      <c r="FC205">
        <v>12.0213</v>
      </c>
      <c r="FD205">
        <v>4.9870999999999999</v>
      </c>
      <c r="FE205">
        <v>3.28748</v>
      </c>
      <c r="FF205">
        <v>9680.9</v>
      </c>
      <c r="FG205">
        <v>9999</v>
      </c>
      <c r="FH205">
        <v>9999</v>
      </c>
      <c r="FI205">
        <v>143.80000000000001</v>
      </c>
      <c r="FJ205">
        <v>1.86771</v>
      </c>
      <c r="FK205">
        <v>1.86673</v>
      </c>
      <c r="FL205">
        <v>1.86615</v>
      </c>
      <c r="FM205">
        <v>1.8660000000000001</v>
      </c>
      <c r="FN205">
        <v>1.86792</v>
      </c>
      <c r="FO205">
        <v>1.87025</v>
      </c>
      <c r="FP205">
        <v>1.8689199999999999</v>
      </c>
      <c r="FQ205">
        <v>1.87029</v>
      </c>
      <c r="FR205">
        <v>0</v>
      </c>
      <c r="FS205">
        <v>0</v>
      </c>
      <c r="FT205">
        <v>0</v>
      </c>
      <c r="FU205">
        <v>0</v>
      </c>
      <c r="FV205" t="s">
        <v>358</v>
      </c>
      <c r="FW205" t="s">
        <v>359</v>
      </c>
      <c r="FX205" t="s">
        <v>360</v>
      </c>
      <c r="FY205" t="s">
        <v>360</v>
      </c>
      <c r="FZ205" t="s">
        <v>360</v>
      </c>
      <c r="GA205" t="s">
        <v>360</v>
      </c>
      <c r="GB205">
        <v>0</v>
      </c>
      <c r="GC205">
        <v>100</v>
      </c>
      <c r="GD205">
        <v>100</v>
      </c>
      <c r="GE205">
        <v>-3.22</v>
      </c>
      <c r="GF205">
        <v>-0.1023</v>
      </c>
      <c r="GG205">
        <v>-1.416173661898785</v>
      </c>
      <c r="GH205">
        <v>-6.7673973195194002E-4</v>
      </c>
      <c r="GI205">
        <v>-1.250690455310944E-6</v>
      </c>
      <c r="GJ205">
        <v>3.8565111497720912E-10</v>
      </c>
      <c r="GK205">
        <v>-0.26405555660328678</v>
      </c>
      <c r="GL205">
        <v>-8.0097668062306809E-3</v>
      </c>
      <c r="GM205">
        <v>7.889985885015092E-4</v>
      </c>
      <c r="GN205">
        <v>-9.0450257093495313E-6</v>
      </c>
      <c r="GO205">
        <v>18</v>
      </c>
      <c r="GP205">
        <v>2288</v>
      </c>
      <c r="GQ205">
        <v>1</v>
      </c>
      <c r="GR205">
        <v>38</v>
      </c>
      <c r="GS205">
        <v>1734.5</v>
      </c>
      <c r="GT205">
        <v>1734.3</v>
      </c>
      <c r="GU205">
        <v>3.0200200000000001</v>
      </c>
      <c r="GV205">
        <v>2.2326700000000002</v>
      </c>
      <c r="GW205">
        <v>1.94702</v>
      </c>
      <c r="GX205">
        <v>2.7709999999999999</v>
      </c>
      <c r="GY205">
        <v>2.19482</v>
      </c>
      <c r="GZ205">
        <v>2.3877000000000002</v>
      </c>
      <c r="HA205">
        <v>45.834400000000002</v>
      </c>
      <c r="HB205">
        <v>13.133900000000001</v>
      </c>
      <c r="HC205">
        <v>18</v>
      </c>
      <c r="HD205">
        <v>544.51199999999994</v>
      </c>
      <c r="HE205">
        <v>584.43700000000001</v>
      </c>
      <c r="HF205">
        <v>19.798999999999999</v>
      </c>
      <c r="HG205">
        <v>37.025100000000002</v>
      </c>
      <c r="HH205">
        <v>30.0014</v>
      </c>
      <c r="HI205">
        <v>36.603099999999998</v>
      </c>
      <c r="HJ205">
        <v>36.438899999999997</v>
      </c>
      <c r="HK205">
        <v>60.527900000000002</v>
      </c>
      <c r="HL205">
        <v>9.9109099999999994</v>
      </c>
      <c r="HM205">
        <v>0</v>
      </c>
      <c r="HN205">
        <v>17.857299999999999</v>
      </c>
      <c r="HO205">
        <v>1208.67</v>
      </c>
      <c r="HP205">
        <v>21.893899999999999</v>
      </c>
      <c r="HQ205">
        <v>98.992999999999995</v>
      </c>
      <c r="HR205">
        <v>98.997200000000007</v>
      </c>
    </row>
    <row r="206" spans="1:226" x14ac:dyDescent="0.2">
      <c r="A206">
        <v>190</v>
      </c>
      <c r="B206">
        <v>1657567900.5999999</v>
      </c>
      <c r="C206">
        <v>2569.099999904633</v>
      </c>
      <c r="D206" t="s">
        <v>739</v>
      </c>
      <c r="E206" t="s">
        <v>740</v>
      </c>
      <c r="F206">
        <v>5</v>
      </c>
      <c r="G206" t="s">
        <v>598</v>
      </c>
      <c r="H206" t="s">
        <v>354</v>
      </c>
      <c r="I206">
        <v>1657567898.0999999</v>
      </c>
      <c r="J206">
        <f t="shared" si="68"/>
        <v>3.2922805167985994E-3</v>
      </c>
      <c r="K206">
        <f t="shared" si="69"/>
        <v>3.2922805167985993</v>
      </c>
      <c r="L206">
        <f t="shared" si="70"/>
        <v>29.077836289644004</v>
      </c>
      <c r="M206">
        <f t="shared" si="71"/>
        <v>1133.4477777777779</v>
      </c>
      <c r="N206">
        <f t="shared" si="72"/>
        <v>713.55123995288511</v>
      </c>
      <c r="O206">
        <f t="shared" si="73"/>
        <v>52.531315034876052</v>
      </c>
      <c r="P206">
        <f t="shared" si="74"/>
        <v>83.443905575661375</v>
      </c>
      <c r="Q206">
        <f t="shared" si="75"/>
        <v>0.12539185748463691</v>
      </c>
      <c r="R206">
        <f t="shared" si="76"/>
        <v>2.4234481307547036</v>
      </c>
      <c r="S206">
        <f t="shared" si="77"/>
        <v>0.12189583189305887</v>
      </c>
      <c r="T206">
        <f t="shared" si="78"/>
        <v>7.6490880101870523E-2</v>
      </c>
      <c r="U206">
        <f t="shared" si="79"/>
        <v>321.52233699999994</v>
      </c>
      <c r="V206">
        <f t="shared" si="80"/>
        <v>29.17720377806247</v>
      </c>
      <c r="W206">
        <f t="shared" si="81"/>
        <v>28.003022222222221</v>
      </c>
      <c r="X206">
        <f t="shared" si="82"/>
        <v>3.7955083254185138</v>
      </c>
      <c r="Y206">
        <f t="shared" si="83"/>
        <v>49.818748385916315</v>
      </c>
      <c r="Z206">
        <f t="shared" si="84"/>
        <v>1.8838169065248838</v>
      </c>
      <c r="AA206">
        <f t="shared" si="85"/>
        <v>3.7813412973205804</v>
      </c>
      <c r="AB206">
        <f t="shared" si="86"/>
        <v>1.91169141889363</v>
      </c>
      <c r="AC206">
        <f t="shared" si="87"/>
        <v>-145.18957079081824</v>
      </c>
      <c r="AD206">
        <f t="shared" si="88"/>
        <v>-8.3792082714322031</v>
      </c>
      <c r="AE206">
        <f t="shared" si="89"/>
        <v>-0.7534496412806535</v>
      </c>
      <c r="AF206">
        <f t="shared" si="90"/>
        <v>167.20010829646884</v>
      </c>
      <c r="AG206">
        <f t="shared" si="91"/>
        <v>45.374359117243102</v>
      </c>
      <c r="AH206">
        <f t="shared" si="92"/>
        <v>3.2883952993337577</v>
      </c>
      <c r="AI206">
        <f t="shared" si="93"/>
        <v>29.077836289644004</v>
      </c>
      <c r="AJ206">
        <v>1218.6504402507251</v>
      </c>
      <c r="AK206">
        <v>1170.0462424242421</v>
      </c>
      <c r="AL206">
        <v>3.4159236621773261</v>
      </c>
      <c r="AM206">
        <v>64.447417224684315</v>
      </c>
      <c r="AN206">
        <f t="shared" si="94"/>
        <v>3.2922805167985993</v>
      </c>
      <c r="AO206">
        <v>21.722242536263082</v>
      </c>
      <c r="AP206">
        <v>25.580244242424239</v>
      </c>
      <c r="AQ206">
        <v>-1.753263189190737E-3</v>
      </c>
      <c r="AR206">
        <v>77.815107415045375</v>
      </c>
      <c r="AS206">
        <v>0</v>
      </c>
      <c r="AT206">
        <v>0</v>
      </c>
      <c r="AU206">
        <f t="shared" si="95"/>
        <v>1</v>
      </c>
      <c r="AV206">
        <f t="shared" si="96"/>
        <v>0</v>
      </c>
      <c r="AW206">
        <f t="shared" si="97"/>
        <v>38761.384398436428</v>
      </c>
      <c r="AX206">
        <f t="shared" si="98"/>
        <v>2000.0433333333331</v>
      </c>
      <c r="AY206">
        <f t="shared" si="99"/>
        <v>1681.2360999999996</v>
      </c>
      <c r="AZ206">
        <f t="shared" si="100"/>
        <v>0.84059983700353147</v>
      </c>
      <c r="BA206">
        <f t="shared" si="101"/>
        <v>0.16075768541681595</v>
      </c>
      <c r="BB206">
        <v>6</v>
      </c>
      <c r="BC206">
        <v>0.5</v>
      </c>
      <c r="BD206" t="s">
        <v>355</v>
      </c>
      <c r="BE206">
        <v>2</v>
      </c>
      <c r="BF206" t="b">
        <v>1</v>
      </c>
      <c r="BG206">
        <v>1657567898.0999999</v>
      </c>
      <c r="BH206">
        <v>1133.4477777777779</v>
      </c>
      <c r="BI206">
        <v>1192.374444444444</v>
      </c>
      <c r="BJ206">
        <v>25.588544444444452</v>
      </c>
      <c r="BK206">
        <v>21.743133333333329</v>
      </c>
      <c r="BL206">
        <v>1136.685555555556</v>
      </c>
      <c r="BM206">
        <v>25.691011111111109</v>
      </c>
      <c r="BN206">
        <v>499.9595555555556</v>
      </c>
      <c r="BO206">
        <v>73.519666666666652</v>
      </c>
      <c r="BP206">
        <v>9.9874711111111111E-2</v>
      </c>
      <c r="BQ206">
        <v>27.93888888888889</v>
      </c>
      <c r="BR206">
        <v>28.003022222222221</v>
      </c>
      <c r="BS206">
        <v>999.90000000000009</v>
      </c>
      <c r="BT206">
        <v>0</v>
      </c>
      <c r="BU206">
        <v>0</v>
      </c>
      <c r="BV206">
        <v>10002.03111111111</v>
      </c>
      <c r="BW206">
        <v>0</v>
      </c>
      <c r="BX206">
        <v>488.34777777777782</v>
      </c>
      <c r="BY206">
        <v>-58.923166666666667</v>
      </c>
      <c r="BZ206">
        <v>1163.214444444445</v>
      </c>
      <c r="CA206">
        <v>1218.8755555555549</v>
      </c>
      <c r="CB206">
        <v>3.8454277777777768</v>
      </c>
      <c r="CC206">
        <v>1192.374444444444</v>
      </c>
      <c r="CD206">
        <v>21.743133333333329</v>
      </c>
      <c r="CE206">
        <v>1.8812611111111111</v>
      </c>
      <c r="CF206">
        <v>1.5985477777777779</v>
      </c>
      <c r="CG206">
        <v>16.478877777777779</v>
      </c>
      <c r="CH206">
        <v>13.94482222222222</v>
      </c>
      <c r="CI206">
        <v>2000.0433333333331</v>
      </c>
      <c r="CJ206">
        <v>0.98000566666666655</v>
      </c>
      <c r="CK206">
        <v>1.9994388888888891E-2</v>
      </c>
      <c r="CL206">
        <v>0</v>
      </c>
      <c r="CM206">
        <v>2.362633333333334</v>
      </c>
      <c r="CN206">
        <v>0</v>
      </c>
      <c r="CO206">
        <v>19255.166666666672</v>
      </c>
      <c r="CP206">
        <v>16749.855555555561</v>
      </c>
      <c r="CQ206">
        <v>46.125</v>
      </c>
      <c r="CR206">
        <v>48.561999999999998</v>
      </c>
      <c r="CS206">
        <v>46.561999999999998</v>
      </c>
      <c r="CT206">
        <v>47.25</v>
      </c>
      <c r="CU206">
        <v>44.993000000000002</v>
      </c>
      <c r="CV206">
        <v>1960.0533333333331</v>
      </c>
      <c r="CW206">
        <v>39.99</v>
      </c>
      <c r="CX206">
        <v>0</v>
      </c>
      <c r="CY206">
        <v>1657567900.8</v>
      </c>
      <c r="CZ206">
        <v>0</v>
      </c>
      <c r="DA206">
        <v>0</v>
      </c>
      <c r="DB206" t="s">
        <v>356</v>
      </c>
      <c r="DC206">
        <v>1657463822.5999999</v>
      </c>
      <c r="DD206">
        <v>1657463835.0999999</v>
      </c>
      <c r="DE206">
        <v>0</v>
      </c>
      <c r="DF206">
        <v>-2.657</v>
      </c>
      <c r="DG206">
        <v>-13.192</v>
      </c>
      <c r="DH206">
        <v>-3.9239999999999999</v>
      </c>
      <c r="DI206">
        <v>-0.217</v>
      </c>
      <c r="DJ206">
        <v>376</v>
      </c>
      <c r="DK206">
        <v>3</v>
      </c>
      <c r="DL206">
        <v>0.48</v>
      </c>
      <c r="DM206">
        <v>0.03</v>
      </c>
      <c r="DN206">
        <v>-58.931987804878048</v>
      </c>
      <c r="DO206">
        <v>-0.19392125435528629</v>
      </c>
      <c r="DP206">
        <v>6.1517493824122693E-2</v>
      </c>
      <c r="DQ206">
        <v>0</v>
      </c>
      <c r="DR206">
        <v>3.9725821951219511</v>
      </c>
      <c r="DS206">
        <v>-0.75265254355400812</v>
      </c>
      <c r="DT206">
        <v>7.7257025049969966E-2</v>
      </c>
      <c r="DU206">
        <v>0</v>
      </c>
      <c r="DV206">
        <v>0</v>
      </c>
      <c r="DW206">
        <v>2</v>
      </c>
      <c r="DX206" t="s">
        <v>363</v>
      </c>
      <c r="DY206">
        <v>2.9699499999999999</v>
      </c>
      <c r="DZ206">
        <v>2.7155999999999998</v>
      </c>
      <c r="EA206">
        <v>0.151675</v>
      </c>
      <c r="EB206">
        <v>0.154838</v>
      </c>
      <c r="EC206">
        <v>9.0174599999999994E-2</v>
      </c>
      <c r="ED206">
        <v>7.9001699999999994E-2</v>
      </c>
      <c r="EE206">
        <v>26357.599999999999</v>
      </c>
      <c r="EF206">
        <v>26404.1</v>
      </c>
      <c r="EG206">
        <v>28946.1</v>
      </c>
      <c r="EH206">
        <v>28942.6</v>
      </c>
      <c r="EI206">
        <v>34914</v>
      </c>
      <c r="EJ206">
        <v>35402.5</v>
      </c>
      <c r="EK206">
        <v>40776.1</v>
      </c>
      <c r="EL206">
        <v>41203</v>
      </c>
      <c r="EM206">
        <v>1.8703000000000001</v>
      </c>
      <c r="EN206">
        <v>1.9904299999999999</v>
      </c>
      <c r="EO206">
        <v>1.83806E-2</v>
      </c>
      <c r="EP206">
        <v>0</v>
      </c>
      <c r="EQ206">
        <v>27.696400000000001</v>
      </c>
      <c r="ER206">
        <v>999.9</v>
      </c>
      <c r="ES206">
        <v>24.9</v>
      </c>
      <c r="ET206">
        <v>41.5</v>
      </c>
      <c r="EU206">
        <v>27.191500000000001</v>
      </c>
      <c r="EV206">
        <v>61.464199999999998</v>
      </c>
      <c r="EW206">
        <v>24.8157</v>
      </c>
      <c r="EX206">
        <v>2</v>
      </c>
      <c r="EY206">
        <v>0.84527699999999995</v>
      </c>
      <c r="EZ206">
        <v>9.2810500000000005</v>
      </c>
      <c r="FA206">
        <v>20.142600000000002</v>
      </c>
      <c r="FB206">
        <v>5.2171399999999997</v>
      </c>
      <c r="FC206">
        <v>12.0213</v>
      </c>
      <c r="FD206">
        <v>4.9869000000000003</v>
      </c>
      <c r="FE206">
        <v>3.2874300000000001</v>
      </c>
      <c r="FF206">
        <v>9680.9</v>
      </c>
      <c r="FG206">
        <v>9999</v>
      </c>
      <c r="FH206">
        <v>9999</v>
      </c>
      <c r="FI206">
        <v>143.80000000000001</v>
      </c>
      <c r="FJ206">
        <v>1.86771</v>
      </c>
      <c r="FK206">
        <v>1.8667499999999999</v>
      </c>
      <c r="FL206">
        <v>1.86615</v>
      </c>
      <c r="FM206">
        <v>1.8660000000000001</v>
      </c>
      <c r="FN206">
        <v>1.86791</v>
      </c>
      <c r="FO206">
        <v>1.87026</v>
      </c>
      <c r="FP206">
        <v>1.8689100000000001</v>
      </c>
      <c r="FQ206">
        <v>1.8702700000000001</v>
      </c>
      <c r="FR206">
        <v>0</v>
      </c>
      <c r="FS206">
        <v>0</v>
      </c>
      <c r="FT206">
        <v>0</v>
      </c>
      <c r="FU206">
        <v>0</v>
      </c>
      <c r="FV206" t="s">
        <v>358</v>
      </c>
      <c r="FW206" t="s">
        <v>359</v>
      </c>
      <c r="FX206" t="s">
        <v>360</v>
      </c>
      <c r="FY206" t="s">
        <v>360</v>
      </c>
      <c r="FZ206" t="s">
        <v>360</v>
      </c>
      <c r="GA206" t="s">
        <v>360</v>
      </c>
      <c r="GB206">
        <v>0</v>
      </c>
      <c r="GC206">
        <v>100</v>
      </c>
      <c r="GD206">
        <v>100</v>
      </c>
      <c r="GE206">
        <v>-3.25</v>
      </c>
      <c r="GF206">
        <v>-0.1026</v>
      </c>
      <c r="GG206">
        <v>-1.416173661898785</v>
      </c>
      <c r="GH206">
        <v>-6.7673973195194002E-4</v>
      </c>
      <c r="GI206">
        <v>-1.250690455310944E-6</v>
      </c>
      <c r="GJ206">
        <v>3.8565111497720912E-10</v>
      </c>
      <c r="GK206">
        <v>-0.26405555660328678</v>
      </c>
      <c r="GL206">
        <v>-8.0097668062306809E-3</v>
      </c>
      <c r="GM206">
        <v>7.889985885015092E-4</v>
      </c>
      <c r="GN206">
        <v>-9.0450257093495313E-6</v>
      </c>
      <c r="GO206">
        <v>18</v>
      </c>
      <c r="GP206">
        <v>2288</v>
      </c>
      <c r="GQ206">
        <v>1</v>
      </c>
      <c r="GR206">
        <v>38</v>
      </c>
      <c r="GS206">
        <v>1734.6</v>
      </c>
      <c r="GT206">
        <v>1734.4</v>
      </c>
      <c r="GU206">
        <v>3.0517599999999998</v>
      </c>
      <c r="GV206">
        <v>2.2314500000000002</v>
      </c>
      <c r="GW206">
        <v>1.94702</v>
      </c>
      <c r="GX206">
        <v>2.7709999999999999</v>
      </c>
      <c r="GY206">
        <v>2.19482</v>
      </c>
      <c r="GZ206">
        <v>2.3828100000000001</v>
      </c>
      <c r="HA206">
        <v>45.834400000000002</v>
      </c>
      <c r="HB206">
        <v>13.133900000000001</v>
      </c>
      <c r="HC206">
        <v>18</v>
      </c>
      <c r="HD206">
        <v>544.45799999999997</v>
      </c>
      <c r="HE206">
        <v>584.55399999999997</v>
      </c>
      <c r="HF206">
        <v>19.7852</v>
      </c>
      <c r="HG206">
        <v>37.040900000000001</v>
      </c>
      <c r="HH206">
        <v>30.001300000000001</v>
      </c>
      <c r="HI206">
        <v>36.618899999999996</v>
      </c>
      <c r="HJ206">
        <v>36.451999999999998</v>
      </c>
      <c r="HK206">
        <v>61.158200000000001</v>
      </c>
      <c r="HL206">
        <v>9.9109099999999994</v>
      </c>
      <c r="HM206">
        <v>0</v>
      </c>
      <c r="HN206">
        <v>17.852</v>
      </c>
      <c r="HO206">
        <v>1222.03</v>
      </c>
      <c r="HP206">
        <v>21.851500000000001</v>
      </c>
      <c r="HQ206">
        <v>98.990799999999993</v>
      </c>
      <c r="HR206">
        <v>98.995900000000006</v>
      </c>
    </row>
    <row r="207" spans="1:226" x14ac:dyDescent="0.2">
      <c r="A207">
        <v>191</v>
      </c>
      <c r="B207">
        <v>1657567905.5999999</v>
      </c>
      <c r="C207">
        <v>2574.099999904633</v>
      </c>
      <c r="D207" t="s">
        <v>741</v>
      </c>
      <c r="E207" t="s">
        <v>742</v>
      </c>
      <c r="F207">
        <v>5</v>
      </c>
      <c r="G207" t="s">
        <v>598</v>
      </c>
      <c r="H207" t="s">
        <v>354</v>
      </c>
      <c r="I207">
        <v>1657567902.8</v>
      </c>
      <c r="J207">
        <f t="shared" si="68"/>
        <v>3.2230393388157441E-3</v>
      </c>
      <c r="K207">
        <f t="shared" si="69"/>
        <v>3.2230393388157443</v>
      </c>
      <c r="L207">
        <f t="shared" si="70"/>
        <v>29.122415618978529</v>
      </c>
      <c r="M207">
        <f t="shared" si="71"/>
        <v>1149.0899999999999</v>
      </c>
      <c r="N207">
        <f t="shared" si="72"/>
        <v>720.30579894904906</v>
      </c>
      <c r="O207">
        <f t="shared" si="73"/>
        <v>53.02818103751585</v>
      </c>
      <c r="P207">
        <f t="shared" si="74"/>
        <v>84.594838244123693</v>
      </c>
      <c r="Q207">
        <f t="shared" si="75"/>
        <v>0.12279773799489622</v>
      </c>
      <c r="R207">
        <f t="shared" si="76"/>
        <v>2.4219131562695084</v>
      </c>
      <c r="S207">
        <f t="shared" si="77"/>
        <v>0.1194407208531866</v>
      </c>
      <c r="T207">
        <f t="shared" si="78"/>
        <v>7.4944421086715549E-2</v>
      </c>
      <c r="U207">
        <f t="shared" si="79"/>
        <v>321.51222899999999</v>
      </c>
      <c r="V207">
        <f t="shared" si="80"/>
        <v>29.175984369694316</v>
      </c>
      <c r="W207">
        <f t="shared" si="81"/>
        <v>27.989799999999999</v>
      </c>
      <c r="X207">
        <f t="shared" si="82"/>
        <v>3.7925837583288975</v>
      </c>
      <c r="Y207">
        <f t="shared" si="83"/>
        <v>49.854108050568072</v>
      </c>
      <c r="Z207">
        <f t="shared" si="84"/>
        <v>1.8825883380071566</v>
      </c>
      <c r="AA207">
        <f t="shared" si="85"/>
        <v>3.7761950050286885</v>
      </c>
      <c r="AB207">
        <f t="shared" si="86"/>
        <v>1.9099954203217409</v>
      </c>
      <c r="AC207">
        <f t="shared" si="87"/>
        <v>-142.13603484177432</v>
      </c>
      <c r="AD207">
        <f t="shared" si="88"/>
        <v>-9.6961417213201919</v>
      </c>
      <c r="AE207">
        <f t="shared" si="89"/>
        <v>-0.87226049721075805</v>
      </c>
      <c r="AF207">
        <f t="shared" si="90"/>
        <v>168.80779193969474</v>
      </c>
      <c r="AG207">
        <f t="shared" si="91"/>
        <v>45.484422358943149</v>
      </c>
      <c r="AH207">
        <f t="shared" si="92"/>
        <v>3.2334548599822086</v>
      </c>
      <c r="AI207">
        <f t="shared" si="93"/>
        <v>29.122415618978529</v>
      </c>
      <c r="AJ207">
        <v>1235.828746250651</v>
      </c>
      <c r="AK207">
        <v>1187.1264242424249</v>
      </c>
      <c r="AL207">
        <v>3.4286034298842241</v>
      </c>
      <c r="AM207">
        <v>64.447417224684315</v>
      </c>
      <c r="AN207">
        <f t="shared" si="94"/>
        <v>3.2230393388157443</v>
      </c>
      <c r="AO207">
        <v>21.79228339779014</v>
      </c>
      <c r="AP207">
        <v>25.563893939393939</v>
      </c>
      <c r="AQ207">
        <v>-6.7541635230476487E-4</v>
      </c>
      <c r="AR207">
        <v>77.815107415045375</v>
      </c>
      <c r="AS207">
        <v>0</v>
      </c>
      <c r="AT207">
        <v>0</v>
      </c>
      <c r="AU207">
        <f t="shared" si="95"/>
        <v>1</v>
      </c>
      <c r="AV207">
        <f t="shared" si="96"/>
        <v>0</v>
      </c>
      <c r="AW207">
        <f t="shared" si="97"/>
        <v>38726.893261864469</v>
      </c>
      <c r="AX207">
        <f t="shared" si="98"/>
        <v>1999.98</v>
      </c>
      <c r="AY207">
        <f t="shared" si="99"/>
        <v>1681.1829</v>
      </c>
      <c r="AZ207">
        <f t="shared" si="100"/>
        <v>0.84059985599856002</v>
      </c>
      <c r="BA207">
        <f t="shared" si="101"/>
        <v>0.16075772207722078</v>
      </c>
      <c r="BB207">
        <v>6</v>
      </c>
      <c r="BC207">
        <v>0.5</v>
      </c>
      <c r="BD207" t="s">
        <v>355</v>
      </c>
      <c r="BE207">
        <v>2</v>
      </c>
      <c r="BF207" t="b">
        <v>1</v>
      </c>
      <c r="BG207">
        <v>1657567902.8</v>
      </c>
      <c r="BH207">
        <v>1149.0899999999999</v>
      </c>
      <c r="BI207">
        <v>1208.126</v>
      </c>
      <c r="BJ207">
        <v>25.572050000000001</v>
      </c>
      <c r="BK207">
        <v>21.79138</v>
      </c>
      <c r="BL207">
        <v>1152.357</v>
      </c>
      <c r="BM207">
        <v>25.67474</v>
      </c>
      <c r="BN207">
        <v>500.03339999999997</v>
      </c>
      <c r="BO207">
        <v>73.51885</v>
      </c>
      <c r="BP207">
        <v>0.10013393</v>
      </c>
      <c r="BQ207">
        <v>27.91554</v>
      </c>
      <c r="BR207">
        <v>27.989799999999999</v>
      </c>
      <c r="BS207">
        <v>999.9</v>
      </c>
      <c r="BT207">
        <v>0</v>
      </c>
      <c r="BU207">
        <v>0</v>
      </c>
      <c r="BV207">
        <v>9992.06</v>
      </c>
      <c r="BW207">
        <v>0</v>
      </c>
      <c r="BX207">
        <v>469.82279999999997</v>
      </c>
      <c r="BY207">
        <v>-59.035969999999999</v>
      </c>
      <c r="BZ207">
        <v>1179.2460000000001</v>
      </c>
      <c r="CA207">
        <v>1235.04</v>
      </c>
      <c r="CB207">
        <v>3.780683999999999</v>
      </c>
      <c r="CC207">
        <v>1208.126</v>
      </c>
      <c r="CD207">
        <v>21.79138</v>
      </c>
      <c r="CE207">
        <v>1.8800269999999999</v>
      </c>
      <c r="CF207">
        <v>1.6020779999999999</v>
      </c>
      <c r="CG207">
        <v>16.46855</v>
      </c>
      <c r="CH207">
        <v>13.978770000000001</v>
      </c>
      <c r="CI207">
        <v>1999.98</v>
      </c>
      <c r="CJ207">
        <v>0.98000519999999991</v>
      </c>
      <c r="CK207">
        <v>1.999484E-2</v>
      </c>
      <c r="CL207">
        <v>0</v>
      </c>
      <c r="CM207">
        <v>2.2726899999999999</v>
      </c>
      <c r="CN207">
        <v>0</v>
      </c>
      <c r="CO207">
        <v>19240.63</v>
      </c>
      <c r="CP207">
        <v>16749.310000000001</v>
      </c>
      <c r="CQ207">
        <v>46.125</v>
      </c>
      <c r="CR207">
        <v>48.537199999999999</v>
      </c>
      <c r="CS207">
        <v>46.561999999999998</v>
      </c>
      <c r="CT207">
        <v>47.218499999999999</v>
      </c>
      <c r="CU207">
        <v>45</v>
      </c>
      <c r="CV207">
        <v>1959.99</v>
      </c>
      <c r="CW207">
        <v>39.99</v>
      </c>
      <c r="CX207">
        <v>0</v>
      </c>
      <c r="CY207">
        <v>1657567906.2</v>
      </c>
      <c r="CZ207">
        <v>0</v>
      </c>
      <c r="DA207">
        <v>0</v>
      </c>
      <c r="DB207" t="s">
        <v>356</v>
      </c>
      <c r="DC207">
        <v>1657463822.5999999</v>
      </c>
      <c r="DD207">
        <v>1657463835.0999999</v>
      </c>
      <c r="DE207">
        <v>0</v>
      </c>
      <c r="DF207">
        <v>-2.657</v>
      </c>
      <c r="DG207">
        <v>-13.192</v>
      </c>
      <c r="DH207">
        <v>-3.9239999999999999</v>
      </c>
      <c r="DI207">
        <v>-0.217</v>
      </c>
      <c r="DJ207">
        <v>376</v>
      </c>
      <c r="DK207">
        <v>3</v>
      </c>
      <c r="DL207">
        <v>0.48</v>
      </c>
      <c r="DM207">
        <v>0.03</v>
      </c>
      <c r="DN207">
        <v>-58.970095000000001</v>
      </c>
      <c r="DO207">
        <v>-0.34115121951198862</v>
      </c>
      <c r="DP207">
        <v>8.2449138715938106E-2</v>
      </c>
      <c r="DQ207">
        <v>0</v>
      </c>
      <c r="DR207">
        <v>3.8971805000000002</v>
      </c>
      <c r="DS207">
        <v>-0.961996998123827</v>
      </c>
      <c r="DT207">
        <v>9.3338950174886776E-2</v>
      </c>
      <c r="DU207">
        <v>0</v>
      </c>
      <c r="DV207">
        <v>0</v>
      </c>
      <c r="DW207">
        <v>2</v>
      </c>
      <c r="DX207" t="s">
        <v>363</v>
      </c>
      <c r="DY207">
        <v>2.9699599999999999</v>
      </c>
      <c r="DZ207">
        <v>2.71563</v>
      </c>
      <c r="EA207">
        <v>0.15309200000000001</v>
      </c>
      <c r="EB207">
        <v>0.156226</v>
      </c>
      <c r="EC207">
        <v>9.01285E-2</v>
      </c>
      <c r="ED207">
        <v>7.9022499999999996E-2</v>
      </c>
      <c r="EE207">
        <v>26313</v>
      </c>
      <c r="EF207">
        <v>26360.3</v>
      </c>
      <c r="EG207">
        <v>28945.7</v>
      </c>
      <c r="EH207">
        <v>28942.400000000001</v>
      </c>
      <c r="EI207">
        <v>34915.199999999997</v>
      </c>
      <c r="EJ207">
        <v>35401.4</v>
      </c>
      <c r="EK207">
        <v>40775.4</v>
      </c>
      <c r="EL207">
        <v>41202.699999999997</v>
      </c>
      <c r="EM207">
        <v>1.8700699999999999</v>
      </c>
      <c r="EN207">
        <v>1.99</v>
      </c>
      <c r="EO207">
        <v>1.8719599999999999E-2</v>
      </c>
      <c r="EP207">
        <v>0</v>
      </c>
      <c r="EQ207">
        <v>27.672499999999999</v>
      </c>
      <c r="ER207">
        <v>999.9</v>
      </c>
      <c r="ES207">
        <v>24.9</v>
      </c>
      <c r="ET207">
        <v>41.6</v>
      </c>
      <c r="EU207">
        <v>27.334700000000002</v>
      </c>
      <c r="EV207">
        <v>61.714199999999998</v>
      </c>
      <c r="EW207">
        <v>24.779599999999999</v>
      </c>
      <c r="EX207">
        <v>2</v>
      </c>
      <c r="EY207">
        <v>0.84633100000000006</v>
      </c>
      <c r="EZ207">
        <v>9.2810500000000005</v>
      </c>
      <c r="FA207">
        <v>20.142900000000001</v>
      </c>
      <c r="FB207">
        <v>5.2189399999999999</v>
      </c>
      <c r="FC207">
        <v>12.0219</v>
      </c>
      <c r="FD207">
        <v>4.9871499999999997</v>
      </c>
      <c r="FE207">
        <v>3.2876500000000002</v>
      </c>
      <c r="FF207">
        <v>9681.2000000000007</v>
      </c>
      <c r="FG207">
        <v>9999</v>
      </c>
      <c r="FH207">
        <v>9999</v>
      </c>
      <c r="FI207">
        <v>143.80000000000001</v>
      </c>
      <c r="FJ207">
        <v>1.8677699999999999</v>
      </c>
      <c r="FK207">
        <v>1.86676</v>
      </c>
      <c r="FL207">
        <v>1.86615</v>
      </c>
      <c r="FM207">
        <v>1.8660000000000001</v>
      </c>
      <c r="FN207">
        <v>1.8678999999999999</v>
      </c>
      <c r="FO207">
        <v>1.8702700000000001</v>
      </c>
      <c r="FP207">
        <v>1.8689100000000001</v>
      </c>
      <c r="FQ207">
        <v>1.8702799999999999</v>
      </c>
      <c r="FR207">
        <v>0</v>
      </c>
      <c r="FS207">
        <v>0</v>
      </c>
      <c r="FT207">
        <v>0</v>
      </c>
      <c r="FU207">
        <v>0</v>
      </c>
      <c r="FV207" t="s">
        <v>358</v>
      </c>
      <c r="FW207" t="s">
        <v>359</v>
      </c>
      <c r="FX207" t="s">
        <v>360</v>
      </c>
      <c r="FY207" t="s">
        <v>360</v>
      </c>
      <c r="FZ207" t="s">
        <v>360</v>
      </c>
      <c r="GA207" t="s">
        <v>360</v>
      </c>
      <c r="GB207">
        <v>0</v>
      </c>
      <c r="GC207">
        <v>100</v>
      </c>
      <c r="GD207">
        <v>100</v>
      </c>
      <c r="GE207">
        <v>-3.28</v>
      </c>
      <c r="GF207">
        <v>-0.10290000000000001</v>
      </c>
      <c r="GG207">
        <v>-1.416173661898785</v>
      </c>
      <c r="GH207">
        <v>-6.7673973195194002E-4</v>
      </c>
      <c r="GI207">
        <v>-1.250690455310944E-6</v>
      </c>
      <c r="GJ207">
        <v>3.8565111497720912E-10</v>
      </c>
      <c r="GK207">
        <v>-0.26405555660328678</v>
      </c>
      <c r="GL207">
        <v>-8.0097668062306809E-3</v>
      </c>
      <c r="GM207">
        <v>7.889985885015092E-4</v>
      </c>
      <c r="GN207">
        <v>-9.0450257093495313E-6</v>
      </c>
      <c r="GO207">
        <v>18</v>
      </c>
      <c r="GP207">
        <v>2288</v>
      </c>
      <c r="GQ207">
        <v>1</v>
      </c>
      <c r="GR207">
        <v>38</v>
      </c>
      <c r="GS207">
        <v>1734.7</v>
      </c>
      <c r="GT207">
        <v>1734.5</v>
      </c>
      <c r="GU207">
        <v>3.0847199999999999</v>
      </c>
      <c r="GV207">
        <v>2.2314500000000002</v>
      </c>
      <c r="GW207">
        <v>1.94702</v>
      </c>
      <c r="GX207">
        <v>2.7722199999999999</v>
      </c>
      <c r="GY207">
        <v>2.19482</v>
      </c>
      <c r="GZ207">
        <v>2.4157700000000002</v>
      </c>
      <c r="HA207">
        <v>45.863199999999999</v>
      </c>
      <c r="HB207">
        <v>13.133900000000001</v>
      </c>
      <c r="HC207">
        <v>18</v>
      </c>
      <c r="HD207">
        <v>544.4</v>
      </c>
      <c r="HE207">
        <v>584.31600000000003</v>
      </c>
      <c r="HF207">
        <v>19.7684</v>
      </c>
      <c r="HG207">
        <v>37.055199999999999</v>
      </c>
      <c r="HH207">
        <v>30.001200000000001</v>
      </c>
      <c r="HI207">
        <v>36.632100000000001</v>
      </c>
      <c r="HJ207">
        <v>36.463299999999997</v>
      </c>
      <c r="HK207">
        <v>61.827199999999998</v>
      </c>
      <c r="HL207">
        <v>9.9109099999999994</v>
      </c>
      <c r="HM207">
        <v>0</v>
      </c>
      <c r="HN207">
        <v>20.6675</v>
      </c>
      <c r="HO207">
        <v>1242.07</v>
      </c>
      <c r="HP207">
        <v>21.904699999999998</v>
      </c>
      <c r="HQ207">
        <v>98.9893</v>
      </c>
      <c r="HR207">
        <v>98.9953</v>
      </c>
    </row>
    <row r="208" spans="1:226" x14ac:dyDescent="0.2">
      <c r="A208">
        <v>192</v>
      </c>
      <c r="B208">
        <v>1657567910.5999999</v>
      </c>
      <c r="C208">
        <v>2579.099999904633</v>
      </c>
      <c r="D208" t="s">
        <v>743</v>
      </c>
      <c r="E208" t="s">
        <v>744</v>
      </c>
      <c r="F208">
        <v>5</v>
      </c>
      <c r="G208" t="s">
        <v>598</v>
      </c>
      <c r="H208" t="s">
        <v>354</v>
      </c>
      <c r="I208">
        <v>1657567908.0999999</v>
      </c>
      <c r="J208">
        <f t="shared" si="68"/>
        <v>3.1626036813755271E-3</v>
      </c>
      <c r="K208">
        <f t="shared" si="69"/>
        <v>3.1626036813755269</v>
      </c>
      <c r="L208">
        <f t="shared" si="70"/>
        <v>29.020130107064166</v>
      </c>
      <c r="M208">
        <f t="shared" si="71"/>
        <v>1166.9722222222219</v>
      </c>
      <c r="N208">
        <f t="shared" si="72"/>
        <v>732.76512872412798</v>
      </c>
      <c r="O208">
        <f t="shared" si="73"/>
        <v>53.945977573822702</v>
      </c>
      <c r="P208">
        <f t="shared" si="74"/>
        <v>85.912190498048119</v>
      </c>
      <c r="Q208">
        <f t="shared" si="75"/>
        <v>0.12079835731501316</v>
      </c>
      <c r="R208">
        <f t="shared" si="76"/>
        <v>2.4231921978670292</v>
      </c>
      <c r="S208">
        <f t="shared" si="77"/>
        <v>0.11754987543567173</v>
      </c>
      <c r="T208">
        <f t="shared" si="78"/>
        <v>7.3753259116388636E-2</v>
      </c>
      <c r="U208">
        <f t="shared" si="79"/>
        <v>321.51311566666652</v>
      </c>
      <c r="V208">
        <f t="shared" si="80"/>
        <v>29.155344280140419</v>
      </c>
      <c r="W208">
        <f t="shared" si="81"/>
        <v>27.954444444444441</v>
      </c>
      <c r="X208">
        <f t="shared" si="82"/>
        <v>3.7847732685043547</v>
      </c>
      <c r="Y208">
        <f t="shared" si="83"/>
        <v>49.906048028935629</v>
      </c>
      <c r="Z208">
        <f t="shared" si="84"/>
        <v>1.8802890356177038</v>
      </c>
      <c r="AA208">
        <f t="shared" si="85"/>
        <v>3.7676576484828219</v>
      </c>
      <c r="AB208">
        <f t="shared" si="86"/>
        <v>1.9044842328866509</v>
      </c>
      <c r="AC208">
        <f t="shared" si="87"/>
        <v>-139.47082234866073</v>
      </c>
      <c r="AD208">
        <f t="shared" si="88"/>
        <v>-10.15066100483836</v>
      </c>
      <c r="AE208">
        <f t="shared" si="89"/>
        <v>-0.91232959244439193</v>
      </c>
      <c r="AF208">
        <f t="shared" si="90"/>
        <v>170.97930272072304</v>
      </c>
      <c r="AG208">
        <f t="shared" si="91"/>
        <v>45.465249942096655</v>
      </c>
      <c r="AH208">
        <f t="shared" si="92"/>
        <v>3.1996108050028158</v>
      </c>
      <c r="AI208">
        <f t="shared" si="93"/>
        <v>29.020130107064166</v>
      </c>
      <c r="AJ208">
        <v>1253.1130516252169</v>
      </c>
      <c r="AK208">
        <v>1204.454121212121</v>
      </c>
      <c r="AL208">
        <v>3.448875306399322</v>
      </c>
      <c r="AM208">
        <v>64.447417224684315</v>
      </c>
      <c r="AN208">
        <f t="shared" si="94"/>
        <v>3.1626036813755269</v>
      </c>
      <c r="AO208">
        <v>21.793735437778771</v>
      </c>
      <c r="AP208">
        <v>25.524398787878781</v>
      </c>
      <c r="AQ208">
        <v>-7.0891176902077493E-3</v>
      </c>
      <c r="AR208">
        <v>77.815107415045375</v>
      </c>
      <c r="AS208">
        <v>0</v>
      </c>
      <c r="AT208">
        <v>0</v>
      </c>
      <c r="AU208">
        <f t="shared" si="95"/>
        <v>1</v>
      </c>
      <c r="AV208">
        <f t="shared" si="96"/>
        <v>0</v>
      </c>
      <c r="AW208">
        <f t="shared" si="97"/>
        <v>38763.140986224855</v>
      </c>
      <c r="AX208">
        <f t="shared" si="98"/>
        <v>1999.985555555555</v>
      </c>
      <c r="AY208">
        <f t="shared" si="99"/>
        <v>1681.187566666666</v>
      </c>
      <c r="AZ208">
        <f t="shared" si="100"/>
        <v>0.84059985433228124</v>
      </c>
      <c r="BA208">
        <f t="shared" si="101"/>
        <v>0.16075771886130286</v>
      </c>
      <c r="BB208">
        <v>6</v>
      </c>
      <c r="BC208">
        <v>0.5</v>
      </c>
      <c r="BD208" t="s">
        <v>355</v>
      </c>
      <c r="BE208">
        <v>2</v>
      </c>
      <c r="BF208" t="b">
        <v>1</v>
      </c>
      <c r="BG208">
        <v>1657567908.0999999</v>
      </c>
      <c r="BH208">
        <v>1166.9722222222219</v>
      </c>
      <c r="BI208">
        <v>1226.0111111111109</v>
      </c>
      <c r="BJ208">
        <v>25.54055555555556</v>
      </c>
      <c r="BK208">
        <v>21.799088888888889</v>
      </c>
      <c r="BL208">
        <v>1170.274444444444</v>
      </c>
      <c r="BM208">
        <v>25.643677777777771</v>
      </c>
      <c r="BN208">
        <v>500.00033333333329</v>
      </c>
      <c r="BO208">
        <v>73.519722222222214</v>
      </c>
      <c r="BP208">
        <v>0.10001684444444441</v>
      </c>
      <c r="BQ208">
        <v>27.876744444444441</v>
      </c>
      <c r="BR208">
        <v>27.954444444444441</v>
      </c>
      <c r="BS208">
        <v>999.90000000000009</v>
      </c>
      <c r="BT208">
        <v>0</v>
      </c>
      <c r="BU208">
        <v>0</v>
      </c>
      <c r="BV208">
        <v>10000.34222222222</v>
      </c>
      <c r="BW208">
        <v>0</v>
      </c>
      <c r="BX208">
        <v>458.01988888888889</v>
      </c>
      <c r="BY208">
        <v>-59.038333333333327</v>
      </c>
      <c r="BZ208">
        <v>1197.5566666666671</v>
      </c>
      <c r="CA208">
        <v>1253.333333333333</v>
      </c>
      <c r="CB208">
        <v>3.7414633333333329</v>
      </c>
      <c r="CC208">
        <v>1226.0111111111109</v>
      </c>
      <c r="CD208">
        <v>21.799088888888889</v>
      </c>
      <c r="CE208">
        <v>1.8777344444444439</v>
      </c>
      <c r="CF208">
        <v>1.6026633333333331</v>
      </c>
      <c r="CG208">
        <v>16.44936666666667</v>
      </c>
      <c r="CH208">
        <v>13.984411111111109</v>
      </c>
      <c r="CI208">
        <v>1999.985555555555</v>
      </c>
      <c r="CJ208">
        <v>0.98000533333333328</v>
      </c>
      <c r="CK208">
        <v>1.9994711111111112E-2</v>
      </c>
      <c r="CL208">
        <v>0</v>
      </c>
      <c r="CM208">
        <v>2.3315999999999999</v>
      </c>
      <c r="CN208">
        <v>0</v>
      </c>
      <c r="CO208">
        <v>19237.177777777779</v>
      </c>
      <c r="CP208">
        <v>16749.366666666661</v>
      </c>
      <c r="CQ208">
        <v>46.125</v>
      </c>
      <c r="CR208">
        <v>48.5</v>
      </c>
      <c r="CS208">
        <v>46.561999999999998</v>
      </c>
      <c r="CT208">
        <v>47.186999999999998</v>
      </c>
      <c r="CU208">
        <v>44.965000000000003</v>
      </c>
      <c r="CV208">
        <v>1959.995555555555</v>
      </c>
      <c r="CW208">
        <v>39.99</v>
      </c>
      <c r="CX208">
        <v>0</v>
      </c>
      <c r="CY208">
        <v>1657567911</v>
      </c>
      <c r="CZ208">
        <v>0</v>
      </c>
      <c r="DA208">
        <v>0</v>
      </c>
      <c r="DB208" t="s">
        <v>356</v>
      </c>
      <c r="DC208">
        <v>1657463822.5999999</v>
      </c>
      <c r="DD208">
        <v>1657463835.0999999</v>
      </c>
      <c r="DE208">
        <v>0</v>
      </c>
      <c r="DF208">
        <v>-2.657</v>
      </c>
      <c r="DG208">
        <v>-13.192</v>
      </c>
      <c r="DH208">
        <v>-3.9239999999999999</v>
      </c>
      <c r="DI208">
        <v>-0.217</v>
      </c>
      <c r="DJ208">
        <v>376</v>
      </c>
      <c r="DK208">
        <v>3</v>
      </c>
      <c r="DL208">
        <v>0.48</v>
      </c>
      <c r="DM208">
        <v>0.03</v>
      </c>
      <c r="DN208">
        <v>-58.995044999999998</v>
      </c>
      <c r="DO208">
        <v>-0.46102964352717007</v>
      </c>
      <c r="DP208">
        <v>9.0405732533949526E-2</v>
      </c>
      <c r="DQ208">
        <v>0</v>
      </c>
      <c r="DR208">
        <v>3.8281117500000001</v>
      </c>
      <c r="DS208">
        <v>-0.79068551594747494</v>
      </c>
      <c r="DT208">
        <v>7.7928978207323488E-2</v>
      </c>
      <c r="DU208">
        <v>0</v>
      </c>
      <c r="DV208">
        <v>0</v>
      </c>
      <c r="DW208">
        <v>2</v>
      </c>
      <c r="DX208" t="s">
        <v>363</v>
      </c>
      <c r="DY208">
        <v>2.9701300000000002</v>
      </c>
      <c r="DZ208">
        <v>2.7157900000000001</v>
      </c>
      <c r="EA208">
        <v>0.15451400000000001</v>
      </c>
      <c r="EB208">
        <v>0.157581</v>
      </c>
      <c r="EC208">
        <v>9.0030499999999999E-2</v>
      </c>
      <c r="ED208">
        <v>7.9082799999999995E-2</v>
      </c>
      <c r="EE208">
        <v>26268.9</v>
      </c>
      <c r="EF208">
        <v>26317.8</v>
      </c>
      <c r="EG208">
        <v>28946</v>
      </c>
      <c r="EH208">
        <v>28942.400000000001</v>
      </c>
      <c r="EI208">
        <v>34919.1</v>
      </c>
      <c r="EJ208">
        <v>35399.199999999997</v>
      </c>
      <c r="EK208">
        <v>40775.599999999999</v>
      </c>
      <c r="EL208">
        <v>41202.800000000003</v>
      </c>
      <c r="EM208">
        <v>1.87025</v>
      </c>
      <c r="EN208">
        <v>1.9900199999999999</v>
      </c>
      <c r="EO208">
        <v>1.76318E-2</v>
      </c>
      <c r="EP208">
        <v>0</v>
      </c>
      <c r="EQ208">
        <v>27.644600000000001</v>
      </c>
      <c r="ER208">
        <v>999.9</v>
      </c>
      <c r="ES208">
        <v>24.9</v>
      </c>
      <c r="ET208">
        <v>41.6</v>
      </c>
      <c r="EU208">
        <v>27.334700000000002</v>
      </c>
      <c r="EV208">
        <v>61.6342</v>
      </c>
      <c r="EW208">
        <v>24.835699999999999</v>
      </c>
      <c r="EX208">
        <v>2</v>
      </c>
      <c r="EY208">
        <v>0.84714199999999995</v>
      </c>
      <c r="EZ208">
        <v>9.2810500000000005</v>
      </c>
      <c r="FA208">
        <v>20.142800000000001</v>
      </c>
      <c r="FB208">
        <v>5.2199900000000001</v>
      </c>
      <c r="FC208">
        <v>12.0219</v>
      </c>
      <c r="FD208">
        <v>4.9874000000000001</v>
      </c>
      <c r="FE208">
        <v>3.2876500000000002</v>
      </c>
      <c r="FF208">
        <v>9681.2000000000007</v>
      </c>
      <c r="FG208">
        <v>9999</v>
      </c>
      <c r="FH208">
        <v>9999</v>
      </c>
      <c r="FI208">
        <v>143.80000000000001</v>
      </c>
      <c r="FJ208">
        <v>1.86772</v>
      </c>
      <c r="FK208">
        <v>1.8667400000000001</v>
      </c>
      <c r="FL208">
        <v>1.86615</v>
      </c>
      <c r="FM208">
        <v>1.8660000000000001</v>
      </c>
      <c r="FN208">
        <v>1.8679300000000001</v>
      </c>
      <c r="FO208">
        <v>1.8702399999999999</v>
      </c>
      <c r="FP208">
        <v>1.8689100000000001</v>
      </c>
      <c r="FQ208">
        <v>1.8702700000000001</v>
      </c>
      <c r="FR208">
        <v>0</v>
      </c>
      <c r="FS208">
        <v>0</v>
      </c>
      <c r="FT208">
        <v>0</v>
      </c>
      <c r="FU208">
        <v>0</v>
      </c>
      <c r="FV208" t="s">
        <v>358</v>
      </c>
      <c r="FW208" t="s">
        <v>359</v>
      </c>
      <c r="FX208" t="s">
        <v>360</v>
      </c>
      <c r="FY208" t="s">
        <v>360</v>
      </c>
      <c r="FZ208" t="s">
        <v>360</v>
      </c>
      <c r="GA208" t="s">
        <v>360</v>
      </c>
      <c r="GB208">
        <v>0</v>
      </c>
      <c r="GC208">
        <v>100</v>
      </c>
      <c r="GD208">
        <v>100</v>
      </c>
      <c r="GE208">
        <v>-3.32</v>
      </c>
      <c r="GF208">
        <v>-0.10340000000000001</v>
      </c>
      <c r="GG208">
        <v>-1.416173661898785</v>
      </c>
      <c r="GH208">
        <v>-6.7673973195194002E-4</v>
      </c>
      <c r="GI208">
        <v>-1.250690455310944E-6</v>
      </c>
      <c r="GJ208">
        <v>3.8565111497720912E-10</v>
      </c>
      <c r="GK208">
        <v>-0.26405555660328678</v>
      </c>
      <c r="GL208">
        <v>-8.0097668062306809E-3</v>
      </c>
      <c r="GM208">
        <v>7.889985885015092E-4</v>
      </c>
      <c r="GN208">
        <v>-9.0450257093495313E-6</v>
      </c>
      <c r="GO208">
        <v>18</v>
      </c>
      <c r="GP208">
        <v>2288</v>
      </c>
      <c r="GQ208">
        <v>1</v>
      </c>
      <c r="GR208">
        <v>38</v>
      </c>
      <c r="GS208">
        <v>1734.8</v>
      </c>
      <c r="GT208">
        <v>1734.6</v>
      </c>
      <c r="GU208">
        <v>3.1152299999999999</v>
      </c>
      <c r="GV208">
        <v>2.2314500000000002</v>
      </c>
      <c r="GW208">
        <v>1.94702</v>
      </c>
      <c r="GX208">
        <v>2.7709999999999999</v>
      </c>
      <c r="GY208">
        <v>2.19482</v>
      </c>
      <c r="GZ208">
        <v>2.4255399999999998</v>
      </c>
      <c r="HA208">
        <v>45.863199999999999</v>
      </c>
      <c r="HB208">
        <v>13.1251</v>
      </c>
      <c r="HC208">
        <v>18</v>
      </c>
      <c r="HD208">
        <v>544.63800000000003</v>
      </c>
      <c r="HE208">
        <v>584.43799999999999</v>
      </c>
      <c r="HF208">
        <v>19.750499999999999</v>
      </c>
      <c r="HG208">
        <v>37.067900000000002</v>
      </c>
      <c r="HH208">
        <v>30.001000000000001</v>
      </c>
      <c r="HI208">
        <v>36.6462</v>
      </c>
      <c r="HJ208">
        <v>36.474699999999999</v>
      </c>
      <c r="HK208">
        <v>62.447299999999998</v>
      </c>
      <c r="HL208">
        <v>9.6330299999999998</v>
      </c>
      <c r="HM208">
        <v>0</v>
      </c>
      <c r="HN208">
        <v>20.6861</v>
      </c>
      <c r="HO208">
        <v>1255.44</v>
      </c>
      <c r="HP208">
        <v>21.972100000000001</v>
      </c>
      <c r="HQ208">
        <v>98.989900000000006</v>
      </c>
      <c r="HR208">
        <v>98.9953</v>
      </c>
    </row>
    <row r="209" spans="1:226" x14ac:dyDescent="0.2">
      <c r="A209">
        <v>193</v>
      </c>
      <c r="B209">
        <v>1657567915.5999999</v>
      </c>
      <c r="C209">
        <v>2584.099999904633</v>
      </c>
      <c r="D209" t="s">
        <v>745</v>
      </c>
      <c r="E209" t="s">
        <v>746</v>
      </c>
      <c r="F209">
        <v>5</v>
      </c>
      <c r="G209" t="s">
        <v>598</v>
      </c>
      <c r="H209" t="s">
        <v>354</v>
      </c>
      <c r="I209">
        <v>1657567912.8</v>
      </c>
      <c r="J209">
        <f t="shared" ref="J209:J272" si="102">(K209)/1000</f>
        <v>3.1024188690994513E-3</v>
      </c>
      <c r="K209">
        <f t="shared" ref="K209:K252" si="103">IF(BF209, AN209, AH209)</f>
        <v>3.1024188690994512</v>
      </c>
      <c r="L209">
        <f t="shared" ref="L209:L252" si="104">IF(BF209, AI209, AG209)</f>
        <v>28.749903204444827</v>
      </c>
      <c r="M209">
        <f t="shared" ref="M209:M272" si="105">BH209 - IF(AU209&gt;1, L209*BB209*100/(AW209*BV209), 0)</f>
        <v>1182.8810000000001</v>
      </c>
      <c r="N209">
        <f t="shared" ref="N209:N272" si="106">((T209-J209/2)*M209-L209)/(T209+J209/2)</f>
        <v>745.25626928287284</v>
      </c>
      <c r="O209">
        <f t="shared" ref="O209:O272" si="107">N209*(BO209+BP209)/1000</f>
        <v>54.865951084962511</v>
      </c>
      <c r="P209">
        <f t="shared" ref="P209:P252" si="108">(BH209 - IF(AU209&gt;1, L209*BB209*100/(AW209*BV209), 0))*(BO209+BP209)/1000</f>
        <v>87.083992124993244</v>
      </c>
      <c r="Q209">
        <f t="shared" ref="Q209:Q272" si="109">2/((1/S209-1/R209)+SIGN(S209)*SQRT((1/S209-1/R209)*(1/S209-1/R209) + 4*BC209/((BC209+1)*(BC209+1))*(2*1/S209*1/R209-1/R209*1/R209)))</f>
        <v>0.11874880454887358</v>
      </c>
      <c r="R209">
        <f t="shared" ref="R209:R252" si="110">IF(LEFT(BD209,1)&lt;&gt;"0",IF(LEFT(BD209,1)="1",3,BE209),$D$5+$E$5*(BV209*BO209/($K$5*1000))+$F$5*(BV209*BO209/($K$5*1000))*MAX(MIN(BB209,$J$5),$I$5)*MAX(MIN(BB209,$J$5),$I$5)+$G$5*MAX(MIN(BB209,$J$5),$I$5)*(BV209*BO209/($K$5*1000))+$H$5*(BV209*BO209/($K$5*1000))*(BV209*BO209/($K$5*1000)))</f>
        <v>2.4224866241486165</v>
      </c>
      <c r="S209">
        <f t="shared" ref="S209:S252" si="111">J209*(1000-(1000*0.61365*EXP(17.502*W209/(240.97+W209))/(BO209+BP209)+BJ209)/2)/(1000*0.61365*EXP(17.502*W209/(240.97+W209))/(BO209+BP209)-BJ209)</f>
        <v>0.11560718779186901</v>
      </c>
      <c r="T209">
        <f t="shared" ref="T209:T252" si="112">1/((BC209+1)/(Q209/1.6)+1/(R209/1.37)) + BC209/((BC209+1)/(Q209/1.6) + BC209/(R209/1.37))</f>
        <v>7.2529831382358675E-2</v>
      </c>
      <c r="U209">
        <f t="shared" ref="U209:U252" si="113">(AX209*BA209)</f>
        <v>321.52419900000001</v>
      </c>
      <c r="V209">
        <f t="shared" ref="V209:V272" si="114">(BQ209+(U209+2*0.95*0.0000000567*(((BQ209+$B$7)+273)^4-(BQ209+273)^4)-44100*J209)/(1.84*29.3*R209+8*0.95*0.0000000567*(BQ209+273)^3))</f>
        <v>29.144228414901704</v>
      </c>
      <c r="W209">
        <f t="shared" ref="W209:W272" si="115">($C$7*BR209+$D$7*BS209+$E$7*V209)</f>
        <v>27.92146</v>
      </c>
      <c r="X209">
        <f t="shared" ref="X209:X272" si="116">0.61365*EXP(17.502*W209/(240.97+W209))</f>
        <v>3.7774992444085029</v>
      </c>
      <c r="Y209">
        <f t="shared" ref="Y209:Y272" si="117">(Z209/AA209*100)</f>
        <v>49.925748427789387</v>
      </c>
      <c r="Z209">
        <f t="shared" ref="Z209:Z252" si="118">BJ209*(BO209+BP209)/1000</f>
        <v>1.8777175446595293</v>
      </c>
      <c r="AA209">
        <f t="shared" ref="AA209:AA252" si="119">0.61365*EXP(17.502*BQ209/(240.97+BQ209))</f>
        <v>3.7610203227606798</v>
      </c>
      <c r="AB209">
        <f t="shared" ref="AB209:AB252" si="120">(X209-BJ209*(BO209+BP209)/1000)</f>
        <v>1.8997816997489736</v>
      </c>
      <c r="AC209">
        <f t="shared" ref="AC209:AC252" si="121">(-J209*44100)</f>
        <v>-136.81667212728581</v>
      </c>
      <c r="AD209">
        <f t="shared" ref="AD209:AD252" si="122">2*29.3*R209*0.92*(BQ209-W209)</f>
        <v>-9.7859403391606286</v>
      </c>
      <c r="AE209">
        <f t="shared" ref="AE209:AE252" si="123">2*0.95*0.0000000567*(((BQ209+$B$7)+273)^4-(W209+273)^4)</f>
        <v>-0.8795279616494619</v>
      </c>
      <c r="AF209">
        <f t="shared" ref="AF209:AF272" si="124">U209+AE209+AC209+AD209</f>
        <v>174.04205857190414</v>
      </c>
      <c r="AG209">
        <f t="shared" ref="AG209:AG252" si="125">BN209*AU209*(BI209-BH209*(1000-AU209*BK209)/(1000-AU209*BJ209))/(100*BB209)</f>
        <v>45.28221178308749</v>
      </c>
      <c r="AH209">
        <f t="shared" ref="AH209:AH252" si="126">1000*BN209*AU209*(BJ209-BK209)/(100*BB209*(1000-AU209*BJ209))</f>
        <v>3.1386851285793935</v>
      </c>
      <c r="AI209">
        <f t="shared" ref="AI209:AI272" si="127">(AJ209 - AK209 - BO209*1000/(8.314*(BQ209+273.15)) * AM209/BN209 * AL209) * BN209/(100*BB209) * (1000 - BK209)/1000</f>
        <v>28.749903204444827</v>
      </c>
      <c r="AJ209">
        <v>1270.143682667006</v>
      </c>
      <c r="AK209">
        <v>1221.790121212121</v>
      </c>
      <c r="AL209">
        <v>3.4545910510189599</v>
      </c>
      <c r="AM209">
        <v>64.447417224684315</v>
      </c>
      <c r="AN209">
        <f t="shared" ref="AN209:AN272" si="128">(AP209 - AO209 + BO209*1000/(8.314*(BQ209+273.15)) * AR209/BN209 * AQ209) * BN209/(100*BB209) * 1000/(1000 - AP209)</f>
        <v>3.1024188690994512</v>
      </c>
      <c r="AO209">
        <v>21.8334821223403</v>
      </c>
      <c r="AP209">
        <v>25.492711515151498</v>
      </c>
      <c r="AQ209">
        <v>-6.8023202580952281E-3</v>
      </c>
      <c r="AR209">
        <v>77.815107415045375</v>
      </c>
      <c r="AS209">
        <v>0</v>
      </c>
      <c r="AT209">
        <v>0</v>
      </c>
      <c r="AU209">
        <f t="shared" ref="AU209:AU252" si="129">IF(AS209*$H$13&gt;=AW209,1,(AW209/(AW209-AS209*$H$13)))</f>
        <v>1</v>
      </c>
      <c r="AV209">
        <f t="shared" ref="AV209:AV272" si="130">(AU209-1)*100</f>
        <v>0</v>
      </c>
      <c r="AW209">
        <f t="shared" ref="AW209:AW252" si="131">MAX(0,($B$13+$C$13*BV209)/(1+$D$13*BV209)*BO209/(BQ209+273)*$E$13)</f>
        <v>38749.814082780787</v>
      </c>
      <c r="AX209">
        <f t="shared" ref="AX209:AX252" si="132">$B$11*BW209+$C$11*BX209+$F$11*CI209*(1-CL209)</f>
        <v>2000.0550000000001</v>
      </c>
      <c r="AY209">
        <f t="shared" ref="AY209:AY272" si="133">AX209*AZ209</f>
        <v>1681.2459000000001</v>
      </c>
      <c r="AZ209">
        <f t="shared" ref="AZ209:AZ252" si="134">($B$11*$D$9+$C$11*$D$9+$F$11*((CV209+CN209)/MAX(CV209+CN209+CW209, 0.1)*$I$9+CW209/MAX(CV209+CN209+CW209, 0.1)*$J$9))/($B$11+$C$11+$F$11)</f>
        <v>0.84059983350457868</v>
      </c>
      <c r="BA209">
        <f t="shared" ref="BA209:BA252" si="135">($B$11*$K$9+$C$11*$K$9+$F$11*((CV209+CN209)/MAX(CV209+CN209+CW209, 0.1)*$P$9+CW209/MAX(CV209+CN209+CW209, 0.1)*$Q$9))/($B$11+$C$11+$F$11)</f>
        <v>0.16075767866383675</v>
      </c>
      <c r="BB209">
        <v>6</v>
      </c>
      <c r="BC209">
        <v>0.5</v>
      </c>
      <c r="BD209" t="s">
        <v>355</v>
      </c>
      <c r="BE209">
        <v>2</v>
      </c>
      <c r="BF209" t="b">
        <v>1</v>
      </c>
      <c r="BG209">
        <v>1657567912.8</v>
      </c>
      <c r="BH209">
        <v>1182.8810000000001</v>
      </c>
      <c r="BI209">
        <v>1241.6769999999999</v>
      </c>
      <c r="BJ209">
        <v>25.50545</v>
      </c>
      <c r="BK209">
        <v>21.834959999999999</v>
      </c>
      <c r="BL209">
        <v>1186.2159999999999</v>
      </c>
      <c r="BM209">
        <v>25.609100000000002</v>
      </c>
      <c r="BN209">
        <v>499.98200000000008</v>
      </c>
      <c r="BO209">
        <v>73.520330000000016</v>
      </c>
      <c r="BP209">
        <v>9.9917619999999999E-2</v>
      </c>
      <c r="BQ209">
        <v>27.846530000000001</v>
      </c>
      <c r="BR209">
        <v>27.92146</v>
      </c>
      <c r="BS209">
        <v>999.9</v>
      </c>
      <c r="BT209">
        <v>0</v>
      </c>
      <c r="BU209">
        <v>0</v>
      </c>
      <c r="BV209">
        <v>9995.625</v>
      </c>
      <c r="BW209">
        <v>0</v>
      </c>
      <c r="BX209">
        <v>453.51260000000002</v>
      </c>
      <c r="BY209">
        <v>-58.793080000000003</v>
      </c>
      <c r="BZ209">
        <v>1213.8409999999999</v>
      </c>
      <c r="CA209">
        <v>1269.3920000000001</v>
      </c>
      <c r="CB209">
        <v>3.6704870000000001</v>
      </c>
      <c r="CC209">
        <v>1241.6769999999999</v>
      </c>
      <c r="CD209">
        <v>21.834959999999999</v>
      </c>
      <c r="CE209">
        <v>1.8751690000000001</v>
      </c>
      <c r="CF209">
        <v>1.6053139999999999</v>
      </c>
      <c r="CG209">
        <v>16.427879999999998</v>
      </c>
      <c r="CH209">
        <v>14.0099</v>
      </c>
      <c r="CI209">
        <v>2000.0550000000001</v>
      </c>
      <c r="CJ209">
        <v>0.98000580000000004</v>
      </c>
      <c r="CK209">
        <v>1.999426E-2</v>
      </c>
      <c r="CL209">
        <v>0</v>
      </c>
      <c r="CM209">
        <v>2.2905700000000002</v>
      </c>
      <c r="CN209">
        <v>0</v>
      </c>
      <c r="CO209">
        <v>19232.759999999998</v>
      </c>
      <c r="CP209">
        <v>16749.95</v>
      </c>
      <c r="CQ209">
        <v>46.125</v>
      </c>
      <c r="CR209">
        <v>48.5</v>
      </c>
      <c r="CS209">
        <v>46.561999999999998</v>
      </c>
      <c r="CT209">
        <v>47.186999999999998</v>
      </c>
      <c r="CU209">
        <v>44.943300000000001</v>
      </c>
      <c r="CV209">
        <v>1960.0650000000001</v>
      </c>
      <c r="CW209">
        <v>39.99</v>
      </c>
      <c r="CX209">
        <v>0</v>
      </c>
      <c r="CY209">
        <v>1657567916.4000001</v>
      </c>
      <c r="CZ209">
        <v>0</v>
      </c>
      <c r="DA209">
        <v>0</v>
      </c>
      <c r="DB209" t="s">
        <v>356</v>
      </c>
      <c r="DC209">
        <v>1657463822.5999999</v>
      </c>
      <c r="DD209">
        <v>1657463835.0999999</v>
      </c>
      <c r="DE209">
        <v>0</v>
      </c>
      <c r="DF209">
        <v>-2.657</v>
      </c>
      <c r="DG209">
        <v>-13.192</v>
      </c>
      <c r="DH209">
        <v>-3.9239999999999999</v>
      </c>
      <c r="DI209">
        <v>-0.217</v>
      </c>
      <c r="DJ209">
        <v>376</v>
      </c>
      <c r="DK209">
        <v>3</v>
      </c>
      <c r="DL209">
        <v>0.48</v>
      </c>
      <c r="DM209">
        <v>0.03</v>
      </c>
      <c r="DN209">
        <v>-58.953452499999997</v>
      </c>
      <c r="DO209">
        <v>0.53875159474683532</v>
      </c>
      <c r="DP209">
        <v>0.12758984283143421</v>
      </c>
      <c r="DQ209">
        <v>0</v>
      </c>
      <c r="DR209">
        <v>3.76071</v>
      </c>
      <c r="DS209">
        <v>-0.69230386491558371</v>
      </c>
      <c r="DT209">
        <v>6.7668493074694677E-2</v>
      </c>
      <c r="DU209">
        <v>0</v>
      </c>
      <c r="DV209">
        <v>0</v>
      </c>
      <c r="DW209">
        <v>2</v>
      </c>
      <c r="DX209" t="s">
        <v>363</v>
      </c>
      <c r="DY209">
        <v>2.9700700000000002</v>
      </c>
      <c r="DZ209">
        <v>2.71576</v>
      </c>
      <c r="EA209">
        <v>0.15592</v>
      </c>
      <c r="EB209">
        <v>0.15893499999999999</v>
      </c>
      <c r="EC209">
        <v>8.9956700000000001E-2</v>
      </c>
      <c r="ED209">
        <v>7.9135899999999995E-2</v>
      </c>
      <c r="EE209">
        <v>26224.9</v>
      </c>
      <c r="EF209">
        <v>26275</v>
      </c>
      <c r="EG209">
        <v>28945.9</v>
      </c>
      <c r="EH209">
        <v>28942</v>
      </c>
      <c r="EI209">
        <v>34922.1</v>
      </c>
      <c r="EJ209">
        <v>35396.699999999997</v>
      </c>
      <c r="EK209">
        <v>40775.800000000003</v>
      </c>
      <c r="EL209">
        <v>41202.199999999997</v>
      </c>
      <c r="EM209">
        <v>1.86998</v>
      </c>
      <c r="EN209">
        <v>1.9899</v>
      </c>
      <c r="EO209">
        <v>1.79373E-2</v>
      </c>
      <c r="EP209">
        <v>0</v>
      </c>
      <c r="EQ209">
        <v>27.616299999999999</v>
      </c>
      <c r="ER209">
        <v>999.9</v>
      </c>
      <c r="ES209">
        <v>24.8</v>
      </c>
      <c r="ET209">
        <v>41.6</v>
      </c>
      <c r="EU209">
        <v>27.227699999999999</v>
      </c>
      <c r="EV209">
        <v>61.734200000000001</v>
      </c>
      <c r="EW209">
        <v>24.7636</v>
      </c>
      <c r="EX209">
        <v>2</v>
      </c>
      <c r="EY209">
        <v>0.84621900000000005</v>
      </c>
      <c r="EZ209">
        <v>8.0403199999999995</v>
      </c>
      <c r="FA209">
        <v>20.200600000000001</v>
      </c>
      <c r="FB209">
        <v>5.2184900000000001</v>
      </c>
      <c r="FC209">
        <v>12.019399999999999</v>
      </c>
      <c r="FD209">
        <v>4.98705</v>
      </c>
      <c r="FE209">
        <v>3.2875800000000002</v>
      </c>
      <c r="FF209">
        <v>9681.4</v>
      </c>
      <c r="FG209">
        <v>9999</v>
      </c>
      <c r="FH209">
        <v>9999</v>
      </c>
      <c r="FI209">
        <v>143.80000000000001</v>
      </c>
      <c r="FJ209">
        <v>1.8677600000000001</v>
      </c>
      <c r="FK209">
        <v>1.8667499999999999</v>
      </c>
      <c r="FL209">
        <v>1.86616</v>
      </c>
      <c r="FM209">
        <v>1.8660099999999999</v>
      </c>
      <c r="FN209">
        <v>1.8679600000000001</v>
      </c>
      <c r="FO209">
        <v>1.8702700000000001</v>
      </c>
      <c r="FP209">
        <v>1.8689899999999999</v>
      </c>
      <c r="FQ209">
        <v>1.8703000000000001</v>
      </c>
      <c r="FR209">
        <v>0</v>
      </c>
      <c r="FS209">
        <v>0</v>
      </c>
      <c r="FT209">
        <v>0</v>
      </c>
      <c r="FU209">
        <v>0</v>
      </c>
      <c r="FV209" t="s">
        <v>358</v>
      </c>
      <c r="FW209" t="s">
        <v>359</v>
      </c>
      <c r="FX209" t="s">
        <v>360</v>
      </c>
      <c r="FY209" t="s">
        <v>360</v>
      </c>
      <c r="FZ209" t="s">
        <v>360</v>
      </c>
      <c r="GA209" t="s">
        <v>360</v>
      </c>
      <c r="GB209">
        <v>0</v>
      </c>
      <c r="GC209">
        <v>100</v>
      </c>
      <c r="GD209">
        <v>100</v>
      </c>
      <c r="GE209">
        <v>-3.35</v>
      </c>
      <c r="GF209">
        <v>-0.1038</v>
      </c>
      <c r="GG209">
        <v>-1.416173661898785</v>
      </c>
      <c r="GH209">
        <v>-6.7673973195194002E-4</v>
      </c>
      <c r="GI209">
        <v>-1.250690455310944E-6</v>
      </c>
      <c r="GJ209">
        <v>3.8565111497720912E-10</v>
      </c>
      <c r="GK209">
        <v>-0.26405555660328678</v>
      </c>
      <c r="GL209">
        <v>-8.0097668062306809E-3</v>
      </c>
      <c r="GM209">
        <v>7.889985885015092E-4</v>
      </c>
      <c r="GN209">
        <v>-9.0450257093495313E-6</v>
      </c>
      <c r="GO209">
        <v>18</v>
      </c>
      <c r="GP209">
        <v>2288</v>
      </c>
      <c r="GQ209">
        <v>1</v>
      </c>
      <c r="GR209">
        <v>38</v>
      </c>
      <c r="GS209">
        <v>1734.9</v>
      </c>
      <c r="GT209">
        <v>1734.7</v>
      </c>
      <c r="GU209">
        <v>3.14819</v>
      </c>
      <c r="GV209">
        <v>2.2265600000000001</v>
      </c>
      <c r="GW209">
        <v>1.94702</v>
      </c>
      <c r="GX209">
        <v>2.7709999999999999</v>
      </c>
      <c r="GY209">
        <v>2.19482</v>
      </c>
      <c r="GZ209">
        <v>2.3901400000000002</v>
      </c>
      <c r="HA209">
        <v>45.892099999999999</v>
      </c>
      <c r="HB209">
        <v>13.238899999999999</v>
      </c>
      <c r="HC209">
        <v>18</v>
      </c>
      <c r="HD209">
        <v>544.53700000000003</v>
      </c>
      <c r="HE209">
        <v>584.43100000000004</v>
      </c>
      <c r="HF209">
        <v>19.7638</v>
      </c>
      <c r="HG209">
        <v>37.078699999999998</v>
      </c>
      <c r="HH209">
        <v>29.999500000000001</v>
      </c>
      <c r="HI209">
        <v>36.658499999999997</v>
      </c>
      <c r="HJ209">
        <v>36.485100000000003</v>
      </c>
      <c r="HK209">
        <v>63.111400000000003</v>
      </c>
      <c r="HL209">
        <v>9.6330299999999998</v>
      </c>
      <c r="HM209">
        <v>0</v>
      </c>
      <c r="HN209">
        <v>20.7332</v>
      </c>
      <c r="HO209">
        <v>1275.47</v>
      </c>
      <c r="HP209">
        <v>21.907499999999999</v>
      </c>
      <c r="HQ209">
        <v>98.990099999999998</v>
      </c>
      <c r="HR209">
        <v>98.994</v>
      </c>
    </row>
    <row r="210" spans="1:226" x14ac:dyDescent="0.2">
      <c r="A210">
        <v>194</v>
      </c>
      <c r="B210">
        <v>1657567920.5999999</v>
      </c>
      <c r="C210">
        <v>2589.099999904633</v>
      </c>
      <c r="D210" t="s">
        <v>747</v>
      </c>
      <c r="E210" t="s">
        <v>748</v>
      </c>
      <c r="F210">
        <v>5</v>
      </c>
      <c r="G210" t="s">
        <v>598</v>
      </c>
      <c r="H210" t="s">
        <v>354</v>
      </c>
      <c r="I210">
        <v>1657567918.0999999</v>
      </c>
      <c r="J210">
        <f t="shared" si="102"/>
        <v>3.1486162625322788E-3</v>
      </c>
      <c r="K210">
        <f t="shared" si="103"/>
        <v>3.1486162625322787</v>
      </c>
      <c r="L210">
        <f t="shared" si="104"/>
        <v>29.174345878186283</v>
      </c>
      <c r="M210">
        <f t="shared" si="105"/>
        <v>1200.645555555556</v>
      </c>
      <c r="N210">
        <f t="shared" si="106"/>
        <v>763.7325273847955</v>
      </c>
      <c r="O210">
        <f t="shared" si="107"/>
        <v>56.226227103363684</v>
      </c>
      <c r="P210">
        <f t="shared" si="108"/>
        <v>88.391900641542463</v>
      </c>
      <c r="Q210">
        <f t="shared" si="109"/>
        <v>0.12096125194617895</v>
      </c>
      <c r="R210">
        <f t="shared" si="110"/>
        <v>2.4253827218656561</v>
      </c>
      <c r="S210">
        <f t="shared" si="111"/>
        <v>0.11770698679989451</v>
      </c>
      <c r="T210">
        <f t="shared" si="112"/>
        <v>7.3851957223919795E-2</v>
      </c>
      <c r="U210">
        <f t="shared" si="113"/>
        <v>321.51311566666652</v>
      </c>
      <c r="V210">
        <f t="shared" si="114"/>
        <v>29.099609028426123</v>
      </c>
      <c r="W210">
        <f t="shared" si="115"/>
        <v>27.89192222222222</v>
      </c>
      <c r="X210">
        <f t="shared" si="116"/>
        <v>3.7709956652466841</v>
      </c>
      <c r="Y210">
        <f t="shared" si="117"/>
        <v>49.996772714818015</v>
      </c>
      <c r="Z210">
        <f t="shared" si="118"/>
        <v>1.8772247087045462</v>
      </c>
      <c r="AA210">
        <f t="shared" si="119"/>
        <v>3.7546917666311197</v>
      </c>
      <c r="AB210">
        <f t="shared" si="120"/>
        <v>1.8937709565421379</v>
      </c>
      <c r="AC210">
        <f t="shared" si="121"/>
        <v>-138.8539771776735</v>
      </c>
      <c r="AD210">
        <f t="shared" si="122"/>
        <v>-9.7079981435410421</v>
      </c>
      <c r="AE210">
        <f t="shared" si="123"/>
        <v>-0.87122725702792225</v>
      </c>
      <c r="AF210">
        <f t="shared" si="124"/>
        <v>172.07991308842409</v>
      </c>
      <c r="AG210">
        <f t="shared" si="125"/>
        <v>45.332237370987244</v>
      </c>
      <c r="AH210">
        <f t="shared" si="126"/>
        <v>3.1328883148495499</v>
      </c>
      <c r="AI210">
        <f t="shared" si="127"/>
        <v>29.174345878186283</v>
      </c>
      <c r="AJ210">
        <v>1287.454149066398</v>
      </c>
      <c r="AK210">
        <v>1238.836121212121</v>
      </c>
      <c r="AL210">
        <v>3.3871130369106588</v>
      </c>
      <c r="AM210">
        <v>64.447417224684315</v>
      </c>
      <c r="AN210">
        <f t="shared" si="128"/>
        <v>3.1486162625322787</v>
      </c>
      <c r="AO210">
        <v>21.837016309417361</v>
      </c>
      <c r="AP210">
        <v>25.516161212121212</v>
      </c>
      <c r="AQ210">
        <v>6.0584898643464662E-4</v>
      </c>
      <c r="AR210">
        <v>77.815107415045375</v>
      </c>
      <c r="AS210">
        <v>0</v>
      </c>
      <c r="AT210">
        <v>0</v>
      </c>
      <c r="AU210">
        <f t="shared" si="129"/>
        <v>1</v>
      </c>
      <c r="AV210">
        <f t="shared" si="130"/>
        <v>0</v>
      </c>
      <c r="AW210">
        <f t="shared" si="131"/>
        <v>38824.279015136148</v>
      </c>
      <c r="AX210">
        <f t="shared" si="132"/>
        <v>1999.985555555555</v>
      </c>
      <c r="AY210">
        <f t="shared" si="133"/>
        <v>1681.187566666666</v>
      </c>
      <c r="AZ210">
        <f t="shared" si="134"/>
        <v>0.84059985433228124</v>
      </c>
      <c r="BA210">
        <f t="shared" si="135"/>
        <v>0.16075771886130286</v>
      </c>
      <c r="BB210">
        <v>6</v>
      </c>
      <c r="BC210">
        <v>0.5</v>
      </c>
      <c r="BD210" t="s">
        <v>355</v>
      </c>
      <c r="BE210">
        <v>2</v>
      </c>
      <c r="BF210" t="b">
        <v>1</v>
      </c>
      <c r="BG210">
        <v>1657567918.0999999</v>
      </c>
      <c r="BH210">
        <v>1200.645555555556</v>
      </c>
      <c r="BI210">
        <v>1259.557777777778</v>
      </c>
      <c r="BJ210">
        <v>25.49873333333333</v>
      </c>
      <c r="BK210">
        <v>21.835144444444449</v>
      </c>
      <c r="BL210">
        <v>1204.0177777777781</v>
      </c>
      <c r="BM210">
        <v>25.602477777777779</v>
      </c>
      <c r="BN210">
        <v>500.00211111111122</v>
      </c>
      <c r="BO210">
        <v>73.520333333333326</v>
      </c>
      <c r="BP210">
        <v>9.9978866666666666E-2</v>
      </c>
      <c r="BQ210">
        <v>27.817677777777782</v>
      </c>
      <c r="BR210">
        <v>27.89192222222222</v>
      </c>
      <c r="BS210">
        <v>999.90000000000009</v>
      </c>
      <c r="BT210">
        <v>0</v>
      </c>
      <c r="BU210">
        <v>0</v>
      </c>
      <c r="BV210">
        <v>10014.65333333333</v>
      </c>
      <c r="BW210">
        <v>0</v>
      </c>
      <c r="BX210">
        <v>444.75577777777772</v>
      </c>
      <c r="BY210">
        <v>-58.914333333333339</v>
      </c>
      <c r="BZ210">
        <v>1232.0622222222221</v>
      </c>
      <c r="CA210">
        <v>1287.6777777777779</v>
      </c>
      <c r="CB210">
        <v>3.6636011111111109</v>
      </c>
      <c r="CC210">
        <v>1259.557777777778</v>
      </c>
      <c r="CD210">
        <v>21.835144444444449</v>
      </c>
      <c r="CE210">
        <v>1.8746755555555561</v>
      </c>
      <c r="CF210">
        <v>1.605326666666667</v>
      </c>
      <c r="CG210">
        <v>16.423777777777779</v>
      </c>
      <c r="CH210">
        <v>14.010033333333331</v>
      </c>
      <c r="CI210">
        <v>1999.985555555555</v>
      </c>
      <c r="CJ210">
        <v>0.98000566666666655</v>
      </c>
      <c r="CK210">
        <v>1.9994388888888891E-2</v>
      </c>
      <c r="CL210">
        <v>0</v>
      </c>
      <c r="CM210">
        <v>2.4088777777777781</v>
      </c>
      <c r="CN210">
        <v>0</v>
      </c>
      <c r="CO210">
        <v>19224.73333333333</v>
      </c>
      <c r="CP210">
        <v>16749.37777777778</v>
      </c>
      <c r="CQ210">
        <v>46.125</v>
      </c>
      <c r="CR210">
        <v>48.457999999999998</v>
      </c>
      <c r="CS210">
        <v>46.561999999999998</v>
      </c>
      <c r="CT210">
        <v>47.145666666666671</v>
      </c>
      <c r="CU210">
        <v>44.936999999999998</v>
      </c>
      <c r="CV210">
        <v>1959.995555555555</v>
      </c>
      <c r="CW210">
        <v>39.99</v>
      </c>
      <c r="CX210">
        <v>0</v>
      </c>
      <c r="CY210">
        <v>1657567921.2</v>
      </c>
      <c r="CZ210">
        <v>0</v>
      </c>
      <c r="DA210">
        <v>0</v>
      </c>
      <c r="DB210" t="s">
        <v>356</v>
      </c>
      <c r="DC210">
        <v>1657463822.5999999</v>
      </c>
      <c r="DD210">
        <v>1657463835.0999999</v>
      </c>
      <c r="DE210">
        <v>0</v>
      </c>
      <c r="DF210">
        <v>-2.657</v>
      </c>
      <c r="DG210">
        <v>-13.192</v>
      </c>
      <c r="DH210">
        <v>-3.9239999999999999</v>
      </c>
      <c r="DI210">
        <v>-0.217</v>
      </c>
      <c r="DJ210">
        <v>376</v>
      </c>
      <c r="DK210">
        <v>3</v>
      </c>
      <c r="DL210">
        <v>0.48</v>
      </c>
      <c r="DM210">
        <v>0.03</v>
      </c>
      <c r="DN210">
        <v>-58.93637249999999</v>
      </c>
      <c r="DO210">
        <v>0.68555234521595221</v>
      </c>
      <c r="DP210">
        <v>0.13138759451999271</v>
      </c>
      <c r="DQ210">
        <v>0</v>
      </c>
      <c r="DR210">
        <v>3.7202210000000009</v>
      </c>
      <c r="DS210">
        <v>-0.54629831144466168</v>
      </c>
      <c r="DT210">
        <v>5.4614682128526638E-2</v>
      </c>
      <c r="DU210">
        <v>0</v>
      </c>
      <c r="DV210">
        <v>0</v>
      </c>
      <c r="DW210">
        <v>2</v>
      </c>
      <c r="DX210" t="s">
        <v>363</v>
      </c>
      <c r="DY210">
        <v>2.9699300000000002</v>
      </c>
      <c r="DZ210">
        <v>2.7158600000000002</v>
      </c>
      <c r="EA210">
        <v>0.15729499999999999</v>
      </c>
      <c r="EB210">
        <v>0.160276</v>
      </c>
      <c r="EC210">
        <v>9.0028200000000003E-2</v>
      </c>
      <c r="ED210">
        <v>7.9116599999999995E-2</v>
      </c>
      <c r="EE210">
        <v>26182.3</v>
      </c>
      <c r="EF210">
        <v>26233.3</v>
      </c>
      <c r="EG210">
        <v>28946.2</v>
      </c>
      <c r="EH210">
        <v>28942.5</v>
      </c>
      <c r="EI210">
        <v>34919.800000000003</v>
      </c>
      <c r="EJ210">
        <v>35398.1</v>
      </c>
      <c r="EK210">
        <v>40776.199999999997</v>
      </c>
      <c r="EL210">
        <v>41202.9</v>
      </c>
      <c r="EM210">
        <v>1.87188</v>
      </c>
      <c r="EN210">
        <v>1.98732</v>
      </c>
      <c r="EO210">
        <v>1.8052800000000001E-2</v>
      </c>
      <c r="EP210">
        <v>0</v>
      </c>
      <c r="EQ210">
        <v>27.583300000000001</v>
      </c>
      <c r="ER210">
        <v>999.9</v>
      </c>
      <c r="ES210">
        <v>24.8</v>
      </c>
      <c r="ET210">
        <v>41.6</v>
      </c>
      <c r="EU210">
        <v>27.225300000000001</v>
      </c>
      <c r="EV210">
        <v>61.414200000000001</v>
      </c>
      <c r="EW210">
        <v>24.851800000000001</v>
      </c>
      <c r="EX210">
        <v>2</v>
      </c>
      <c r="EY210">
        <v>0.83277900000000005</v>
      </c>
      <c r="EZ210">
        <v>5.8776099999999998</v>
      </c>
      <c r="FA210">
        <v>20.287199999999999</v>
      </c>
      <c r="FB210">
        <v>5.2160900000000003</v>
      </c>
      <c r="FC210">
        <v>12.0159</v>
      </c>
      <c r="FD210">
        <v>4.9863</v>
      </c>
      <c r="FE210">
        <v>3.2875000000000001</v>
      </c>
      <c r="FF210">
        <v>9681.4</v>
      </c>
      <c r="FG210">
        <v>9999</v>
      </c>
      <c r="FH210">
        <v>9999</v>
      </c>
      <c r="FI210">
        <v>143.80000000000001</v>
      </c>
      <c r="FJ210">
        <v>1.8678300000000001</v>
      </c>
      <c r="FK210">
        <v>1.86676</v>
      </c>
      <c r="FL210">
        <v>1.8662000000000001</v>
      </c>
      <c r="FM210">
        <v>1.8660699999999999</v>
      </c>
      <c r="FN210">
        <v>1.86798</v>
      </c>
      <c r="FO210">
        <v>1.8702700000000001</v>
      </c>
      <c r="FP210">
        <v>1.8690500000000001</v>
      </c>
      <c r="FQ210">
        <v>1.87039</v>
      </c>
      <c r="FR210">
        <v>0</v>
      </c>
      <c r="FS210">
        <v>0</v>
      </c>
      <c r="FT210">
        <v>0</v>
      </c>
      <c r="FU210">
        <v>0</v>
      </c>
      <c r="FV210" t="s">
        <v>358</v>
      </c>
      <c r="FW210" t="s">
        <v>359</v>
      </c>
      <c r="FX210" t="s">
        <v>360</v>
      </c>
      <c r="FY210" t="s">
        <v>360</v>
      </c>
      <c r="FZ210" t="s">
        <v>360</v>
      </c>
      <c r="GA210" t="s">
        <v>360</v>
      </c>
      <c r="GB210">
        <v>0</v>
      </c>
      <c r="GC210">
        <v>100</v>
      </c>
      <c r="GD210">
        <v>100</v>
      </c>
      <c r="GE210">
        <v>-3.39</v>
      </c>
      <c r="GF210">
        <v>-0.10340000000000001</v>
      </c>
      <c r="GG210">
        <v>-1.416173661898785</v>
      </c>
      <c r="GH210">
        <v>-6.7673973195194002E-4</v>
      </c>
      <c r="GI210">
        <v>-1.250690455310944E-6</v>
      </c>
      <c r="GJ210">
        <v>3.8565111497720912E-10</v>
      </c>
      <c r="GK210">
        <v>-0.26405555660328678</v>
      </c>
      <c r="GL210">
        <v>-8.0097668062306809E-3</v>
      </c>
      <c r="GM210">
        <v>7.889985885015092E-4</v>
      </c>
      <c r="GN210">
        <v>-9.0450257093495313E-6</v>
      </c>
      <c r="GO210">
        <v>18</v>
      </c>
      <c r="GP210">
        <v>2288</v>
      </c>
      <c r="GQ210">
        <v>1</v>
      </c>
      <c r="GR210">
        <v>38</v>
      </c>
      <c r="GS210">
        <v>1735</v>
      </c>
      <c r="GT210">
        <v>1734.8</v>
      </c>
      <c r="GU210">
        <v>3.1799300000000001</v>
      </c>
      <c r="GV210">
        <v>2.2253400000000001</v>
      </c>
      <c r="GW210">
        <v>1.94702</v>
      </c>
      <c r="GX210">
        <v>2.7709999999999999</v>
      </c>
      <c r="GY210">
        <v>2.19482</v>
      </c>
      <c r="GZ210">
        <v>2.4218799999999998</v>
      </c>
      <c r="HA210">
        <v>45.892099999999999</v>
      </c>
      <c r="HB210">
        <v>13.2652</v>
      </c>
      <c r="HC210">
        <v>18</v>
      </c>
      <c r="HD210">
        <v>545.995</v>
      </c>
      <c r="HE210">
        <v>582.48299999999995</v>
      </c>
      <c r="HF210">
        <v>20.182200000000002</v>
      </c>
      <c r="HG210">
        <v>37.089100000000002</v>
      </c>
      <c r="HH210">
        <v>29.991800000000001</v>
      </c>
      <c r="HI210">
        <v>36.670099999999998</v>
      </c>
      <c r="HJ210">
        <v>36.495600000000003</v>
      </c>
      <c r="HK210">
        <v>63.724800000000002</v>
      </c>
      <c r="HL210">
        <v>9.6330299999999998</v>
      </c>
      <c r="HM210">
        <v>0</v>
      </c>
      <c r="HN210">
        <v>20.799099999999999</v>
      </c>
      <c r="HO210">
        <v>1288.8399999999999</v>
      </c>
      <c r="HP210">
        <v>21.883500000000002</v>
      </c>
      <c r="HQ210">
        <v>98.991100000000003</v>
      </c>
      <c r="HR210">
        <v>98.995699999999999</v>
      </c>
    </row>
    <row r="211" spans="1:226" x14ac:dyDescent="0.2">
      <c r="A211">
        <v>195</v>
      </c>
      <c r="B211">
        <v>1657567925.5999999</v>
      </c>
      <c r="C211">
        <v>2594.099999904633</v>
      </c>
      <c r="D211" t="s">
        <v>749</v>
      </c>
      <c r="E211" t="s">
        <v>750</v>
      </c>
      <c r="F211">
        <v>5</v>
      </c>
      <c r="G211" t="s">
        <v>598</v>
      </c>
      <c r="H211" t="s">
        <v>354</v>
      </c>
      <c r="I211">
        <v>1657567922.8</v>
      </c>
      <c r="J211">
        <f t="shared" si="102"/>
        <v>3.2478174272460897E-3</v>
      </c>
      <c r="K211">
        <f t="shared" si="103"/>
        <v>3.2478174272460896</v>
      </c>
      <c r="L211">
        <f t="shared" si="104"/>
        <v>28.805910228689552</v>
      </c>
      <c r="M211">
        <f t="shared" si="105"/>
        <v>1216.319</v>
      </c>
      <c r="N211">
        <f t="shared" si="106"/>
        <v>796.71361157864794</v>
      </c>
      <c r="O211">
        <f t="shared" si="107"/>
        <v>58.655160672072562</v>
      </c>
      <c r="P211">
        <f t="shared" si="108"/>
        <v>89.547091121151169</v>
      </c>
      <c r="Q211">
        <f t="shared" si="109"/>
        <v>0.1253057640067384</v>
      </c>
      <c r="R211">
        <f t="shared" si="110"/>
        <v>2.424762871742451</v>
      </c>
      <c r="S211">
        <f t="shared" si="111"/>
        <v>0.12181630177939129</v>
      </c>
      <c r="T211">
        <f t="shared" si="112"/>
        <v>7.6440608992444745E-2</v>
      </c>
      <c r="U211">
        <f t="shared" si="113"/>
        <v>321.52036859999998</v>
      </c>
      <c r="V211">
        <f t="shared" si="114"/>
        <v>29.055467013095562</v>
      </c>
      <c r="W211">
        <f t="shared" si="115"/>
        <v>27.879619999999999</v>
      </c>
      <c r="X211">
        <f t="shared" si="116"/>
        <v>3.7682898653512957</v>
      </c>
      <c r="Y211">
        <f t="shared" si="117"/>
        <v>50.130545649963665</v>
      </c>
      <c r="Z211">
        <f t="shared" si="118"/>
        <v>1.8807319377407801</v>
      </c>
      <c r="AA211">
        <f t="shared" si="119"/>
        <v>3.751668595177446</v>
      </c>
      <c r="AB211">
        <f t="shared" si="120"/>
        <v>1.8875579276105157</v>
      </c>
      <c r="AC211">
        <f t="shared" si="121"/>
        <v>-143.22874854155256</v>
      </c>
      <c r="AD211">
        <f t="shared" si="122"/>
        <v>-9.9010218194000075</v>
      </c>
      <c r="AE211">
        <f t="shared" si="123"/>
        <v>-0.88866132072103465</v>
      </c>
      <c r="AF211">
        <f t="shared" si="124"/>
        <v>167.50193691832638</v>
      </c>
      <c r="AG211">
        <f t="shared" si="125"/>
        <v>45.216912222368379</v>
      </c>
      <c r="AH211">
        <f t="shared" si="126"/>
        <v>3.1771449228901503</v>
      </c>
      <c r="AI211">
        <f t="shared" si="127"/>
        <v>28.805910228689552</v>
      </c>
      <c r="AJ211">
        <v>1304.4488287912841</v>
      </c>
      <c r="AK211">
        <v>1256.1073333333341</v>
      </c>
      <c r="AL211">
        <v>3.4333514895976771</v>
      </c>
      <c r="AM211">
        <v>64.447417224684315</v>
      </c>
      <c r="AN211">
        <f t="shared" si="128"/>
        <v>3.2478174272460896</v>
      </c>
      <c r="AO211">
        <v>21.83141240048467</v>
      </c>
      <c r="AP211">
        <v>25.567722424242429</v>
      </c>
      <c r="AQ211">
        <v>1.3423593370938359E-2</v>
      </c>
      <c r="AR211">
        <v>77.815107415045375</v>
      </c>
      <c r="AS211">
        <v>0</v>
      </c>
      <c r="AT211">
        <v>0</v>
      </c>
      <c r="AU211">
        <f t="shared" si="129"/>
        <v>1</v>
      </c>
      <c r="AV211">
        <f t="shared" si="130"/>
        <v>0</v>
      </c>
      <c r="AW211">
        <f t="shared" si="131"/>
        <v>38810.939276488927</v>
      </c>
      <c r="AX211">
        <f t="shared" si="132"/>
        <v>2000.0309999999999</v>
      </c>
      <c r="AY211">
        <f t="shared" si="133"/>
        <v>1681.2257399999999</v>
      </c>
      <c r="AZ211">
        <f t="shared" si="134"/>
        <v>0.84059984070246907</v>
      </c>
      <c r="BA211">
        <f t="shared" si="135"/>
        <v>0.16075769255576539</v>
      </c>
      <c r="BB211">
        <v>6</v>
      </c>
      <c r="BC211">
        <v>0.5</v>
      </c>
      <c r="BD211" t="s">
        <v>355</v>
      </c>
      <c r="BE211">
        <v>2</v>
      </c>
      <c r="BF211" t="b">
        <v>1</v>
      </c>
      <c r="BG211">
        <v>1657567922.8</v>
      </c>
      <c r="BH211">
        <v>1216.319</v>
      </c>
      <c r="BI211">
        <v>1275.2159999999999</v>
      </c>
      <c r="BJ211">
        <v>25.545999999999999</v>
      </c>
      <c r="BK211">
        <v>21.830860000000001</v>
      </c>
      <c r="BL211">
        <v>1219.721</v>
      </c>
      <c r="BM211">
        <v>25.649080000000001</v>
      </c>
      <c r="BN211">
        <v>500.00510000000003</v>
      </c>
      <c r="BO211">
        <v>73.521429999999995</v>
      </c>
      <c r="BP211">
        <v>9.9956429999999999E-2</v>
      </c>
      <c r="BQ211">
        <v>27.803879999999999</v>
      </c>
      <c r="BR211">
        <v>27.879619999999999</v>
      </c>
      <c r="BS211">
        <v>999.9</v>
      </c>
      <c r="BT211">
        <v>0</v>
      </c>
      <c r="BU211">
        <v>0</v>
      </c>
      <c r="BV211">
        <v>10010.43</v>
      </c>
      <c r="BW211">
        <v>0</v>
      </c>
      <c r="BX211">
        <v>436.25259999999997</v>
      </c>
      <c r="BY211">
        <v>-58.898809999999997</v>
      </c>
      <c r="BZ211">
        <v>1248.203</v>
      </c>
      <c r="CA211">
        <v>1303.6780000000001</v>
      </c>
      <c r="CB211">
        <v>3.7151530000000008</v>
      </c>
      <c r="CC211">
        <v>1275.2159999999999</v>
      </c>
      <c r="CD211">
        <v>21.830860000000001</v>
      </c>
      <c r="CE211">
        <v>1.878179</v>
      </c>
      <c r="CF211">
        <v>1.605037</v>
      </c>
      <c r="CG211">
        <v>16.453099999999999</v>
      </c>
      <c r="CH211">
        <v>14.007250000000001</v>
      </c>
      <c r="CI211">
        <v>2000.0309999999999</v>
      </c>
      <c r="CJ211">
        <v>0.98000580000000004</v>
      </c>
      <c r="CK211">
        <v>1.999426E-2</v>
      </c>
      <c r="CL211">
        <v>0</v>
      </c>
      <c r="CM211">
        <v>2.343570000000001</v>
      </c>
      <c r="CN211">
        <v>0</v>
      </c>
      <c r="CO211">
        <v>19215.490000000002</v>
      </c>
      <c r="CP211">
        <v>16749.77</v>
      </c>
      <c r="CQ211">
        <v>46.118699999999997</v>
      </c>
      <c r="CR211">
        <v>48.436999999999998</v>
      </c>
      <c r="CS211">
        <v>46.561999999999998</v>
      </c>
      <c r="CT211">
        <v>47.125</v>
      </c>
      <c r="CU211">
        <v>44.936999999999998</v>
      </c>
      <c r="CV211">
        <v>1960.0409999999999</v>
      </c>
      <c r="CW211">
        <v>39.99</v>
      </c>
      <c r="CX211">
        <v>0</v>
      </c>
      <c r="CY211">
        <v>1657567926</v>
      </c>
      <c r="CZ211">
        <v>0</v>
      </c>
      <c r="DA211">
        <v>0</v>
      </c>
      <c r="DB211" t="s">
        <v>356</v>
      </c>
      <c r="DC211">
        <v>1657463822.5999999</v>
      </c>
      <c r="DD211">
        <v>1657463835.0999999</v>
      </c>
      <c r="DE211">
        <v>0</v>
      </c>
      <c r="DF211">
        <v>-2.657</v>
      </c>
      <c r="DG211">
        <v>-13.192</v>
      </c>
      <c r="DH211">
        <v>-3.9239999999999999</v>
      </c>
      <c r="DI211">
        <v>-0.217</v>
      </c>
      <c r="DJ211">
        <v>376</v>
      </c>
      <c r="DK211">
        <v>3</v>
      </c>
      <c r="DL211">
        <v>0.48</v>
      </c>
      <c r="DM211">
        <v>0.03</v>
      </c>
      <c r="DN211">
        <v>-58.907640000000001</v>
      </c>
      <c r="DO211">
        <v>0.43137410881812899</v>
      </c>
      <c r="DP211">
        <v>0.11046012357407541</v>
      </c>
      <c r="DQ211">
        <v>0</v>
      </c>
      <c r="DR211">
        <v>3.6978365000000002</v>
      </c>
      <c r="DS211">
        <v>-0.1064017260788019</v>
      </c>
      <c r="DT211">
        <v>3.6801177532111692E-2</v>
      </c>
      <c r="DU211">
        <v>0</v>
      </c>
      <c r="DV211">
        <v>0</v>
      </c>
      <c r="DW211">
        <v>2</v>
      </c>
      <c r="DX211" t="s">
        <v>363</v>
      </c>
      <c r="DY211">
        <v>2.9698899999999999</v>
      </c>
      <c r="DZ211">
        <v>2.7155800000000001</v>
      </c>
      <c r="EA211">
        <v>0.15867000000000001</v>
      </c>
      <c r="EB211">
        <v>0.161603</v>
      </c>
      <c r="EC211">
        <v>9.0142399999999998E-2</v>
      </c>
      <c r="ED211">
        <v>7.9106099999999999E-2</v>
      </c>
      <c r="EE211">
        <v>26140</v>
      </c>
      <c r="EF211">
        <v>26192.7</v>
      </c>
      <c r="EG211">
        <v>28947</v>
      </c>
      <c r="EH211">
        <v>28943.7</v>
      </c>
      <c r="EI211">
        <v>34916.400000000001</v>
      </c>
      <c r="EJ211">
        <v>35400.199999999997</v>
      </c>
      <c r="EK211">
        <v>40777.199999999997</v>
      </c>
      <c r="EL211">
        <v>41204.9</v>
      </c>
      <c r="EM211">
        <v>1.8701000000000001</v>
      </c>
      <c r="EN211">
        <v>1.9897499999999999</v>
      </c>
      <c r="EO211">
        <v>1.9960100000000001E-2</v>
      </c>
      <c r="EP211">
        <v>0</v>
      </c>
      <c r="EQ211">
        <v>27.549099999999999</v>
      </c>
      <c r="ER211">
        <v>999.9</v>
      </c>
      <c r="ES211">
        <v>24.8</v>
      </c>
      <c r="ET211">
        <v>41.6</v>
      </c>
      <c r="EU211">
        <v>27.2258</v>
      </c>
      <c r="EV211">
        <v>61.604199999999999</v>
      </c>
      <c r="EW211">
        <v>24.7636</v>
      </c>
      <c r="EX211">
        <v>2</v>
      </c>
      <c r="EY211">
        <v>0.82642000000000004</v>
      </c>
      <c r="EZ211">
        <v>5.7261499999999996</v>
      </c>
      <c r="FA211">
        <v>20.2927</v>
      </c>
      <c r="FB211">
        <v>5.2159399999999998</v>
      </c>
      <c r="FC211">
        <v>12.0161</v>
      </c>
      <c r="FD211">
        <v>4.9864499999999996</v>
      </c>
      <c r="FE211">
        <v>3.2875000000000001</v>
      </c>
      <c r="FF211">
        <v>9681.7000000000007</v>
      </c>
      <c r="FG211">
        <v>9999</v>
      </c>
      <c r="FH211">
        <v>9999</v>
      </c>
      <c r="FI211">
        <v>143.80000000000001</v>
      </c>
      <c r="FJ211">
        <v>1.8678300000000001</v>
      </c>
      <c r="FK211">
        <v>1.86676</v>
      </c>
      <c r="FL211">
        <v>1.86622</v>
      </c>
      <c r="FM211">
        <v>1.8661000000000001</v>
      </c>
      <c r="FN211">
        <v>1.86798</v>
      </c>
      <c r="FO211">
        <v>1.8702700000000001</v>
      </c>
      <c r="FP211">
        <v>1.8690500000000001</v>
      </c>
      <c r="FQ211">
        <v>1.87039</v>
      </c>
      <c r="FR211">
        <v>0</v>
      </c>
      <c r="FS211">
        <v>0</v>
      </c>
      <c r="FT211">
        <v>0</v>
      </c>
      <c r="FU211">
        <v>0</v>
      </c>
      <c r="FV211" t="s">
        <v>358</v>
      </c>
      <c r="FW211" t="s">
        <v>359</v>
      </c>
      <c r="FX211" t="s">
        <v>360</v>
      </c>
      <c r="FY211" t="s">
        <v>360</v>
      </c>
      <c r="FZ211" t="s">
        <v>360</v>
      </c>
      <c r="GA211" t="s">
        <v>360</v>
      </c>
      <c r="GB211">
        <v>0</v>
      </c>
      <c r="GC211">
        <v>100</v>
      </c>
      <c r="GD211">
        <v>100</v>
      </c>
      <c r="GE211">
        <v>-3.42</v>
      </c>
      <c r="GF211">
        <v>-0.1027</v>
      </c>
      <c r="GG211">
        <v>-1.416173661898785</v>
      </c>
      <c r="GH211">
        <v>-6.7673973195194002E-4</v>
      </c>
      <c r="GI211">
        <v>-1.250690455310944E-6</v>
      </c>
      <c r="GJ211">
        <v>3.8565111497720912E-10</v>
      </c>
      <c r="GK211">
        <v>-0.26405555660328678</v>
      </c>
      <c r="GL211">
        <v>-8.0097668062306809E-3</v>
      </c>
      <c r="GM211">
        <v>7.889985885015092E-4</v>
      </c>
      <c r="GN211">
        <v>-9.0450257093495313E-6</v>
      </c>
      <c r="GO211">
        <v>18</v>
      </c>
      <c r="GP211">
        <v>2288</v>
      </c>
      <c r="GQ211">
        <v>1</v>
      </c>
      <c r="GR211">
        <v>38</v>
      </c>
      <c r="GS211">
        <v>1735</v>
      </c>
      <c r="GT211">
        <v>1734.8</v>
      </c>
      <c r="GU211">
        <v>3.2116699999999998</v>
      </c>
      <c r="GV211">
        <v>2.2241200000000001</v>
      </c>
      <c r="GW211">
        <v>1.94702</v>
      </c>
      <c r="GX211">
        <v>2.7697799999999999</v>
      </c>
      <c r="GY211">
        <v>2.19482</v>
      </c>
      <c r="GZ211">
        <v>2.3999000000000001</v>
      </c>
      <c r="HA211">
        <v>45.920999999999999</v>
      </c>
      <c r="HB211">
        <v>13.2652</v>
      </c>
      <c r="HC211">
        <v>18</v>
      </c>
      <c r="HD211">
        <v>544.798</v>
      </c>
      <c r="HE211">
        <v>584.47</v>
      </c>
      <c r="HF211">
        <v>20.608599999999999</v>
      </c>
      <c r="HG211">
        <v>37.097700000000003</v>
      </c>
      <c r="HH211">
        <v>29.993500000000001</v>
      </c>
      <c r="HI211">
        <v>36.680100000000003</v>
      </c>
      <c r="HJ211">
        <v>36.503</v>
      </c>
      <c r="HK211">
        <v>64.388099999999994</v>
      </c>
      <c r="HL211">
        <v>9.6330299999999998</v>
      </c>
      <c r="HM211">
        <v>0</v>
      </c>
      <c r="HN211">
        <v>20.881799999999998</v>
      </c>
      <c r="HO211">
        <v>1308.8699999999999</v>
      </c>
      <c r="HP211">
        <v>21.883500000000002</v>
      </c>
      <c r="HQ211">
        <v>98.993600000000001</v>
      </c>
      <c r="HR211">
        <v>99.000299999999996</v>
      </c>
    </row>
    <row r="212" spans="1:226" x14ac:dyDescent="0.2">
      <c r="A212">
        <v>196</v>
      </c>
      <c r="B212">
        <v>1657567930.5999999</v>
      </c>
      <c r="C212">
        <v>2599.099999904633</v>
      </c>
      <c r="D212" t="s">
        <v>751</v>
      </c>
      <c r="E212" t="s">
        <v>752</v>
      </c>
      <c r="F212">
        <v>5</v>
      </c>
      <c r="G212" t="s">
        <v>598</v>
      </c>
      <c r="H212" t="s">
        <v>354</v>
      </c>
      <c r="I212">
        <v>1657567928.0999999</v>
      </c>
      <c r="J212">
        <f t="shared" si="102"/>
        <v>3.188953790550687E-3</v>
      </c>
      <c r="K212">
        <f t="shared" si="103"/>
        <v>3.1889537905506868</v>
      </c>
      <c r="L212">
        <f t="shared" si="104"/>
        <v>28.84627340470923</v>
      </c>
      <c r="M212">
        <f t="shared" si="105"/>
        <v>1233.9955555555559</v>
      </c>
      <c r="N212">
        <f t="shared" si="106"/>
        <v>806.47609244527291</v>
      </c>
      <c r="O212">
        <f t="shared" si="107"/>
        <v>59.373508935707889</v>
      </c>
      <c r="P212">
        <f t="shared" si="108"/>
        <v>90.847883564971838</v>
      </c>
      <c r="Q212">
        <f t="shared" si="109"/>
        <v>0.12303340103532573</v>
      </c>
      <c r="R212">
        <f t="shared" si="110"/>
        <v>2.4203615150834494</v>
      </c>
      <c r="S212">
        <f t="shared" si="111"/>
        <v>0.1196615803948983</v>
      </c>
      <c r="T212">
        <f t="shared" si="112"/>
        <v>7.5083735531896678E-2</v>
      </c>
      <c r="U212">
        <f t="shared" si="113"/>
        <v>321.51027833333336</v>
      </c>
      <c r="V212">
        <f t="shared" si="114"/>
        <v>29.082028758110969</v>
      </c>
      <c r="W212">
        <f t="shared" si="115"/>
        <v>27.882044444444439</v>
      </c>
      <c r="X212">
        <f t="shared" si="116"/>
        <v>3.7688229732834051</v>
      </c>
      <c r="Y212">
        <f t="shared" si="117"/>
        <v>50.149657213836903</v>
      </c>
      <c r="Z212">
        <f t="shared" si="118"/>
        <v>1.8821408126206258</v>
      </c>
      <c r="AA212">
        <f t="shared" si="119"/>
        <v>3.7530482104697618</v>
      </c>
      <c r="AB212">
        <f t="shared" si="120"/>
        <v>1.8866821606627793</v>
      </c>
      <c r="AC212">
        <f t="shared" si="121"/>
        <v>-140.6328621632853</v>
      </c>
      <c r="AD212">
        <f t="shared" si="122"/>
        <v>-9.3776319560835777</v>
      </c>
      <c r="AE212">
        <f t="shared" si="123"/>
        <v>-0.84325197110249395</v>
      </c>
      <c r="AF212">
        <f t="shared" si="124"/>
        <v>170.65653224286197</v>
      </c>
      <c r="AG212">
        <f t="shared" si="125"/>
        <v>45.249159624511243</v>
      </c>
      <c r="AH212">
        <f t="shared" si="126"/>
        <v>3.1988496528446881</v>
      </c>
      <c r="AI212">
        <f t="shared" si="127"/>
        <v>28.84627340470923</v>
      </c>
      <c r="AJ212">
        <v>1321.635007525681</v>
      </c>
      <c r="AK212">
        <v>1273.240787878789</v>
      </c>
      <c r="AL212">
        <v>3.4342835332049981</v>
      </c>
      <c r="AM212">
        <v>64.447417224684315</v>
      </c>
      <c r="AN212">
        <f t="shared" si="128"/>
        <v>3.1889537905506868</v>
      </c>
      <c r="AO212">
        <v>21.826872616160461</v>
      </c>
      <c r="AP212">
        <v>25.55498</v>
      </c>
      <c r="AQ212">
        <v>1.8093517004758811E-4</v>
      </c>
      <c r="AR212">
        <v>77.815107415045375</v>
      </c>
      <c r="AS212">
        <v>0</v>
      </c>
      <c r="AT212">
        <v>0</v>
      </c>
      <c r="AU212">
        <f t="shared" si="129"/>
        <v>1</v>
      </c>
      <c r="AV212">
        <f t="shared" si="130"/>
        <v>0</v>
      </c>
      <c r="AW212">
        <f t="shared" si="131"/>
        <v>38702.604438405258</v>
      </c>
      <c r="AX212">
        <f t="shared" si="132"/>
        <v>1999.9677777777781</v>
      </c>
      <c r="AY212">
        <f t="shared" si="133"/>
        <v>1681.1726333333336</v>
      </c>
      <c r="AZ212">
        <f t="shared" si="134"/>
        <v>0.84059985966440565</v>
      </c>
      <c r="BA212">
        <f t="shared" si="135"/>
        <v>0.16075772915230299</v>
      </c>
      <c r="BB212">
        <v>6</v>
      </c>
      <c r="BC212">
        <v>0.5</v>
      </c>
      <c r="BD212" t="s">
        <v>355</v>
      </c>
      <c r="BE212">
        <v>2</v>
      </c>
      <c r="BF212" t="b">
        <v>1</v>
      </c>
      <c r="BG212">
        <v>1657567928.0999999</v>
      </c>
      <c r="BH212">
        <v>1233.9955555555559</v>
      </c>
      <c r="BI212">
        <v>1293.0311111111109</v>
      </c>
      <c r="BJ212">
        <v>25.565300000000001</v>
      </c>
      <c r="BK212">
        <v>21.824833333333331</v>
      </c>
      <c r="BL212">
        <v>1237.4333333333329</v>
      </c>
      <c r="BM212">
        <v>25.668077777777778</v>
      </c>
      <c r="BN212">
        <v>500.00233333333341</v>
      </c>
      <c r="BO212">
        <v>73.520866666666677</v>
      </c>
      <c r="BP212">
        <v>0.1000496777777778</v>
      </c>
      <c r="BQ212">
        <v>27.810177777777781</v>
      </c>
      <c r="BR212">
        <v>27.882044444444439</v>
      </c>
      <c r="BS212">
        <v>999.90000000000009</v>
      </c>
      <c r="BT212">
        <v>0</v>
      </c>
      <c r="BU212">
        <v>0</v>
      </c>
      <c r="BV212">
        <v>9981.5988888888878</v>
      </c>
      <c r="BW212">
        <v>0</v>
      </c>
      <c r="BX212">
        <v>427.11111111111109</v>
      </c>
      <c r="BY212">
        <v>-59.034011111111099</v>
      </c>
      <c r="BZ212">
        <v>1266.372222222222</v>
      </c>
      <c r="CA212">
        <v>1321.8811111111111</v>
      </c>
      <c r="CB212">
        <v>3.7404622222222219</v>
      </c>
      <c r="CC212">
        <v>1293.0311111111109</v>
      </c>
      <c r="CD212">
        <v>21.824833333333331</v>
      </c>
      <c r="CE212">
        <v>1.8795833333333329</v>
      </c>
      <c r="CF212">
        <v>1.6045799999999999</v>
      </c>
      <c r="CG212">
        <v>16.464822222222221</v>
      </c>
      <c r="CH212">
        <v>14.002866666666669</v>
      </c>
      <c r="CI212">
        <v>1999.9677777777781</v>
      </c>
      <c r="CJ212">
        <v>0.98000499999999979</v>
      </c>
      <c r="CK212">
        <v>1.9995033333333329E-2</v>
      </c>
      <c r="CL212">
        <v>0</v>
      </c>
      <c r="CM212">
        <v>2.207211111111111</v>
      </c>
      <c r="CN212">
        <v>0</v>
      </c>
      <c r="CO212">
        <v>19207.366666666661</v>
      </c>
      <c r="CP212">
        <v>16749.211111111112</v>
      </c>
      <c r="CQ212">
        <v>46.075999999999993</v>
      </c>
      <c r="CR212">
        <v>48.388777777777783</v>
      </c>
      <c r="CS212">
        <v>46.561999999999998</v>
      </c>
      <c r="CT212">
        <v>47.125</v>
      </c>
      <c r="CU212">
        <v>44.936999999999998</v>
      </c>
      <c r="CV212">
        <v>1959.9777777777781</v>
      </c>
      <c r="CW212">
        <v>39.99</v>
      </c>
      <c r="CX212">
        <v>0</v>
      </c>
      <c r="CY212">
        <v>1657567930.8</v>
      </c>
      <c r="CZ212">
        <v>0</v>
      </c>
      <c r="DA212">
        <v>0</v>
      </c>
      <c r="DB212" t="s">
        <v>356</v>
      </c>
      <c r="DC212">
        <v>1657463822.5999999</v>
      </c>
      <c r="DD212">
        <v>1657463835.0999999</v>
      </c>
      <c r="DE212">
        <v>0</v>
      </c>
      <c r="DF212">
        <v>-2.657</v>
      </c>
      <c r="DG212">
        <v>-13.192</v>
      </c>
      <c r="DH212">
        <v>-3.9239999999999999</v>
      </c>
      <c r="DI212">
        <v>-0.217</v>
      </c>
      <c r="DJ212">
        <v>376</v>
      </c>
      <c r="DK212">
        <v>3</v>
      </c>
      <c r="DL212">
        <v>0.48</v>
      </c>
      <c r="DM212">
        <v>0.03</v>
      </c>
      <c r="DN212">
        <v>-58.892547499999999</v>
      </c>
      <c r="DO212">
        <v>-0.57295046904293156</v>
      </c>
      <c r="DP212">
        <v>9.145955933498702E-2</v>
      </c>
      <c r="DQ212">
        <v>0</v>
      </c>
      <c r="DR212">
        <v>3.6960769999999998</v>
      </c>
      <c r="DS212">
        <v>0.25200787992494122</v>
      </c>
      <c r="DT212">
        <v>3.4040679722943279E-2</v>
      </c>
      <c r="DU212">
        <v>0</v>
      </c>
      <c r="DV212">
        <v>0</v>
      </c>
      <c r="DW212">
        <v>2</v>
      </c>
      <c r="DX212" t="s">
        <v>363</v>
      </c>
      <c r="DY212">
        <v>2.9699399999999998</v>
      </c>
      <c r="DZ212">
        <v>2.7155499999999999</v>
      </c>
      <c r="EA212">
        <v>0.16003400000000001</v>
      </c>
      <c r="EB212">
        <v>0.162938</v>
      </c>
      <c r="EC212">
        <v>9.0098899999999996E-2</v>
      </c>
      <c r="ED212">
        <v>7.9083100000000003E-2</v>
      </c>
      <c r="EE212">
        <v>26098.1</v>
      </c>
      <c r="EF212">
        <v>26152</v>
      </c>
      <c r="EG212">
        <v>28947.599999999999</v>
      </c>
      <c r="EH212">
        <v>28945</v>
      </c>
      <c r="EI212">
        <v>34918.699999999997</v>
      </c>
      <c r="EJ212">
        <v>35402.6</v>
      </c>
      <c r="EK212">
        <v>40778</v>
      </c>
      <c r="EL212">
        <v>41206.6</v>
      </c>
      <c r="EM212">
        <v>1.87</v>
      </c>
      <c r="EN212">
        <v>1.9897800000000001</v>
      </c>
      <c r="EO212">
        <v>2.28323E-2</v>
      </c>
      <c r="EP212">
        <v>0</v>
      </c>
      <c r="EQ212">
        <v>27.513300000000001</v>
      </c>
      <c r="ER212">
        <v>999.9</v>
      </c>
      <c r="ES212">
        <v>24.8</v>
      </c>
      <c r="ET212">
        <v>41.6</v>
      </c>
      <c r="EU212">
        <v>27.227799999999998</v>
      </c>
      <c r="EV212">
        <v>61.644300000000001</v>
      </c>
      <c r="EW212">
        <v>24.855799999999999</v>
      </c>
      <c r="EX212">
        <v>2</v>
      </c>
      <c r="EY212">
        <v>0.82621199999999995</v>
      </c>
      <c r="EZ212">
        <v>6.0636900000000002</v>
      </c>
      <c r="FA212">
        <v>20.2806</v>
      </c>
      <c r="FB212">
        <v>5.2157900000000001</v>
      </c>
      <c r="FC212">
        <v>12.0162</v>
      </c>
      <c r="FD212">
        <v>4.9866000000000001</v>
      </c>
      <c r="FE212">
        <v>3.2875000000000001</v>
      </c>
      <c r="FF212">
        <v>9681.7000000000007</v>
      </c>
      <c r="FG212">
        <v>9999</v>
      </c>
      <c r="FH212">
        <v>9999</v>
      </c>
      <c r="FI212">
        <v>143.80000000000001</v>
      </c>
      <c r="FJ212">
        <v>1.8678300000000001</v>
      </c>
      <c r="FK212">
        <v>1.86676</v>
      </c>
      <c r="FL212">
        <v>1.86625</v>
      </c>
      <c r="FM212">
        <v>1.86608</v>
      </c>
      <c r="FN212">
        <v>1.86798</v>
      </c>
      <c r="FO212">
        <v>1.8702700000000001</v>
      </c>
      <c r="FP212">
        <v>1.86904</v>
      </c>
      <c r="FQ212">
        <v>1.8704000000000001</v>
      </c>
      <c r="FR212">
        <v>0</v>
      </c>
      <c r="FS212">
        <v>0</v>
      </c>
      <c r="FT212">
        <v>0</v>
      </c>
      <c r="FU212">
        <v>0</v>
      </c>
      <c r="FV212" t="s">
        <v>358</v>
      </c>
      <c r="FW212" t="s">
        <v>359</v>
      </c>
      <c r="FX212" t="s">
        <v>360</v>
      </c>
      <c r="FY212" t="s">
        <v>360</v>
      </c>
      <c r="FZ212" t="s">
        <v>360</v>
      </c>
      <c r="GA212" t="s">
        <v>360</v>
      </c>
      <c r="GB212">
        <v>0</v>
      </c>
      <c r="GC212">
        <v>100</v>
      </c>
      <c r="GD212">
        <v>100</v>
      </c>
      <c r="GE212">
        <v>-3.45</v>
      </c>
      <c r="GF212">
        <v>-0.10299999999999999</v>
      </c>
      <c r="GG212">
        <v>-1.416173661898785</v>
      </c>
      <c r="GH212">
        <v>-6.7673973195194002E-4</v>
      </c>
      <c r="GI212">
        <v>-1.250690455310944E-6</v>
      </c>
      <c r="GJ212">
        <v>3.8565111497720912E-10</v>
      </c>
      <c r="GK212">
        <v>-0.26405555660328678</v>
      </c>
      <c r="GL212">
        <v>-8.0097668062306809E-3</v>
      </c>
      <c r="GM212">
        <v>7.889985885015092E-4</v>
      </c>
      <c r="GN212">
        <v>-9.0450257093495313E-6</v>
      </c>
      <c r="GO212">
        <v>18</v>
      </c>
      <c r="GP212">
        <v>2288</v>
      </c>
      <c r="GQ212">
        <v>1</v>
      </c>
      <c r="GR212">
        <v>38</v>
      </c>
      <c r="GS212">
        <v>1735.1</v>
      </c>
      <c r="GT212">
        <v>1734.9</v>
      </c>
      <c r="GU212">
        <v>3.2421899999999999</v>
      </c>
      <c r="GV212">
        <v>2.2277800000000001</v>
      </c>
      <c r="GW212">
        <v>1.94702</v>
      </c>
      <c r="GX212">
        <v>2.7709999999999999</v>
      </c>
      <c r="GY212">
        <v>2.19482</v>
      </c>
      <c r="GZ212">
        <v>2.4011200000000001</v>
      </c>
      <c r="HA212">
        <v>45.920999999999999</v>
      </c>
      <c r="HB212">
        <v>13.256399999999999</v>
      </c>
      <c r="HC212">
        <v>18</v>
      </c>
      <c r="HD212">
        <v>544.79999999999995</v>
      </c>
      <c r="HE212">
        <v>584.55899999999997</v>
      </c>
      <c r="HF212">
        <v>20.893000000000001</v>
      </c>
      <c r="HG212">
        <v>37.104799999999997</v>
      </c>
      <c r="HH212">
        <v>29.997800000000002</v>
      </c>
      <c r="HI212">
        <v>36.689399999999999</v>
      </c>
      <c r="HJ212">
        <v>36.510800000000003</v>
      </c>
      <c r="HK212">
        <v>64.992599999999996</v>
      </c>
      <c r="HL212">
        <v>9.3628800000000005</v>
      </c>
      <c r="HM212">
        <v>0</v>
      </c>
      <c r="HN212">
        <v>20.967099999999999</v>
      </c>
      <c r="HO212">
        <v>1322.25</v>
      </c>
      <c r="HP212">
        <v>21.883500000000002</v>
      </c>
      <c r="HQ212">
        <v>98.995699999999999</v>
      </c>
      <c r="HR212">
        <v>99.004400000000004</v>
      </c>
    </row>
    <row r="213" spans="1:226" x14ac:dyDescent="0.2">
      <c r="A213">
        <v>197</v>
      </c>
      <c r="B213">
        <v>1657567935.5999999</v>
      </c>
      <c r="C213">
        <v>2604.099999904633</v>
      </c>
      <c r="D213" t="s">
        <v>753</v>
      </c>
      <c r="E213" t="s">
        <v>754</v>
      </c>
      <c r="F213">
        <v>5</v>
      </c>
      <c r="G213" t="s">
        <v>598</v>
      </c>
      <c r="H213" t="s">
        <v>354</v>
      </c>
      <c r="I213">
        <v>1657567932.8</v>
      </c>
      <c r="J213">
        <f t="shared" si="102"/>
        <v>3.1016126418662109E-3</v>
      </c>
      <c r="K213">
        <f t="shared" si="103"/>
        <v>3.1016126418662111</v>
      </c>
      <c r="L213">
        <f t="shared" si="104"/>
        <v>28.824188885777087</v>
      </c>
      <c r="M213">
        <f t="shared" si="105"/>
        <v>1249.7339999999999</v>
      </c>
      <c r="N213">
        <f t="shared" si="106"/>
        <v>810.40352667995978</v>
      </c>
      <c r="O213">
        <f t="shared" si="107"/>
        <v>59.66405737540579</v>
      </c>
      <c r="P213">
        <f t="shared" si="108"/>
        <v>92.008732224387117</v>
      </c>
      <c r="Q213">
        <f t="shared" si="109"/>
        <v>0.11933880908703542</v>
      </c>
      <c r="R213">
        <f t="shared" si="110"/>
        <v>2.4217928601085372</v>
      </c>
      <c r="S213">
        <f t="shared" si="111"/>
        <v>0.11616546278787147</v>
      </c>
      <c r="T213">
        <f t="shared" si="112"/>
        <v>7.2881498390435701E-2</v>
      </c>
      <c r="U213">
        <f t="shared" si="113"/>
        <v>321.51653820000001</v>
      </c>
      <c r="V213">
        <f t="shared" si="114"/>
        <v>29.118004130230549</v>
      </c>
      <c r="W213">
        <f t="shared" si="115"/>
        <v>27.885629999999999</v>
      </c>
      <c r="X213">
        <f t="shared" si="116"/>
        <v>3.7696115170488138</v>
      </c>
      <c r="Y213">
        <f t="shared" si="117"/>
        <v>50.046096206118698</v>
      </c>
      <c r="Z213">
        <f t="shared" si="118"/>
        <v>1.8793028757075823</v>
      </c>
      <c r="AA213">
        <f t="shared" si="119"/>
        <v>3.7551437937687067</v>
      </c>
      <c r="AB213">
        <f t="shared" si="120"/>
        <v>1.8903086413412316</v>
      </c>
      <c r="AC213">
        <f t="shared" si="121"/>
        <v>-136.78111750629989</v>
      </c>
      <c r="AD213">
        <f t="shared" si="122"/>
        <v>-8.6028419738610999</v>
      </c>
      <c r="AE213">
        <f t="shared" si="123"/>
        <v>-0.77317506445600614</v>
      </c>
      <c r="AF213">
        <f t="shared" si="124"/>
        <v>175.35940365538303</v>
      </c>
      <c r="AG213">
        <f t="shared" si="125"/>
        <v>45.21877162407462</v>
      </c>
      <c r="AH213">
        <f t="shared" si="126"/>
        <v>3.1584335890080593</v>
      </c>
      <c r="AI213">
        <f t="shared" si="127"/>
        <v>28.824188885777087</v>
      </c>
      <c r="AJ213">
        <v>1338.686644842561</v>
      </c>
      <c r="AK213">
        <v>1290.3480606060609</v>
      </c>
      <c r="AL213">
        <v>3.426889851788665</v>
      </c>
      <c r="AM213">
        <v>64.447417224684315</v>
      </c>
      <c r="AN213">
        <f t="shared" si="128"/>
        <v>3.1016126418662111</v>
      </c>
      <c r="AO213">
        <v>21.819756381405568</v>
      </c>
      <c r="AP213">
        <v>25.499484242424241</v>
      </c>
      <c r="AQ213">
        <v>-1.1540627786766381E-2</v>
      </c>
      <c r="AR213">
        <v>77.815107415045375</v>
      </c>
      <c r="AS213">
        <v>0</v>
      </c>
      <c r="AT213">
        <v>0</v>
      </c>
      <c r="AU213">
        <f t="shared" si="129"/>
        <v>1</v>
      </c>
      <c r="AV213">
        <f t="shared" si="130"/>
        <v>0</v>
      </c>
      <c r="AW213">
        <f t="shared" si="131"/>
        <v>38736.369409844498</v>
      </c>
      <c r="AX213">
        <f t="shared" si="132"/>
        <v>2000.0070000000001</v>
      </c>
      <c r="AY213">
        <f t="shared" si="133"/>
        <v>1681.2055800000001</v>
      </c>
      <c r="AZ213">
        <f t="shared" si="134"/>
        <v>0.84059984790053233</v>
      </c>
      <c r="BA213">
        <f t="shared" si="135"/>
        <v>0.16075770644802742</v>
      </c>
      <c r="BB213">
        <v>6</v>
      </c>
      <c r="BC213">
        <v>0.5</v>
      </c>
      <c r="BD213" t="s">
        <v>355</v>
      </c>
      <c r="BE213">
        <v>2</v>
      </c>
      <c r="BF213" t="b">
        <v>1</v>
      </c>
      <c r="BG213">
        <v>1657567932.8</v>
      </c>
      <c r="BH213">
        <v>1249.7339999999999</v>
      </c>
      <c r="BI213">
        <v>1308.732</v>
      </c>
      <c r="BJ213">
        <v>25.526150000000001</v>
      </c>
      <c r="BK213">
        <v>21.832850000000001</v>
      </c>
      <c r="BL213">
        <v>1253.2</v>
      </c>
      <c r="BM213">
        <v>25.6295</v>
      </c>
      <c r="BN213">
        <v>500.00990000000002</v>
      </c>
      <c r="BO213">
        <v>73.522639999999996</v>
      </c>
      <c r="BP213">
        <v>0.10001268000000001</v>
      </c>
      <c r="BQ213">
        <v>27.819739999999999</v>
      </c>
      <c r="BR213">
        <v>27.885629999999999</v>
      </c>
      <c r="BS213">
        <v>999.9</v>
      </c>
      <c r="BT213">
        <v>0</v>
      </c>
      <c r="BU213">
        <v>0</v>
      </c>
      <c r="BV213">
        <v>9990.755000000001</v>
      </c>
      <c r="BW213">
        <v>0</v>
      </c>
      <c r="BX213">
        <v>420.08109999999999</v>
      </c>
      <c r="BY213">
        <v>-59.00009</v>
      </c>
      <c r="BZ213">
        <v>1282.4680000000001</v>
      </c>
      <c r="CA213">
        <v>1337.943</v>
      </c>
      <c r="CB213">
        <v>3.6932900000000002</v>
      </c>
      <c r="CC213">
        <v>1308.732</v>
      </c>
      <c r="CD213">
        <v>21.832850000000001</v>
      </c>
      <c r="CE213">
        <v>1.876749</v>
      </c>
      <c r="CF213">
        <v>1.6052090000000001</v>
      </c>
      <c r="CG213">
        <v>16.441130000000001</v>
      </c>
      <c r="CH213">
        <v>14.00891</v>
      </c>
      <c r="CI213">
        <v>2000.0070000000001</v>
      </c>
      <c r="CJ213">
        <v>0.98000519999999991</v>
      </c>
      <c r="CK213">
        <v>1.999484E-2</v>
      </c>
      <c r="CL213">
        <v>0</v>
      </c>
      <c r="CM213">
        <v>2.3601800000000002</v>
      </c>
      <c r="CN213">
        <v>0</v>
      </c>
      <c r="CO213">
        <v>19197.63</v>
      </c>
      <c r="CP213">
        <v>16749.560000000001</v>
      </c>
      <c r="CQ213">
        <v>46.068300000000001</v>
      </c>
      <c r="CR213">
        <v>48.375</v>
      </c>
      <c r="CS213">
        <v>46.524800000000013</v>
      </c>
      <c r="CT213">
        <v>47.068300000000001</v>
      </c>
      <c r="CU213">
        <v>44.936999999999998</v>
      </c>
      <c r="CV213">
        <v>1960.0170000000001</v>
      </c>
      <c r="CW213">
        <v>39.99</v>
      </c>
      <c r="CX213">
        <v>0</v>
      </c>
      <c r="CY213">
        <v>1657567936.2</v>
      </c>
      <c r="CZ213">
        <v>0</v>
      </c>
      <c r="DA213">
        <v>0</v>
      </c>
      <c r="DB213" t="s">
        <v>356</v>
      </c>
      <c r="DC213">
        <v>1657463822.5999999</v>
      </c>
      <c r="DD213">
        <v>1657463835.0999999</v>
      </c>
      <c r="DE213">
        <v>0</v>
      </c>
      <c r="DF213">
        <v>-2.657</v>
      </c>
      <c r="DG213">
        <v>-13.192</v>
      </c>
      <c r="DH213">
        <v>-3.9239999999999999</v>
      </c>
      <c r="DI213">
        <v>-0.217</v>
      </c>
      <c r="DJ213">
        <v>376</v>
      </c>
      <c r="DK213">
        <v>3</v>
      </c>
      <c r="DL213">
        <v>0.48</v>
      </c>
      <c r="DM213">
        <v>0.03</v>
      </c>
      <c r="DN213">
        <v>-58.944882500000013</v>
      </c>
      <c r="DO213">
        <v>-0.63605515947451208</v>
      </c>
      <c r="DP213">
        <v>9.3309152518656721E-2</v>
      </c>
      <c r="DQ213">
        <v>0</v>
      </c>
      <c r="DR213">
        <v>3.7032577500000001</v>
      </c>
      <c r="DS213">
        <v>0.2251288930581499</v>
      </c>
      <c r="DT213">
        <v>3.3501657681934187E-2</v>
      </c>
      <c r="DU213">
        <v>0</v>
      </c>
      <c r="DV213">
        <v>0</v>
      </c>
      <c r="DW213">
        <v>2</v>
      </c>
      <c r="DX213" t="s">
        <v>363</v>
      </c>
      <c r="DY213">
        <v>2.9698000000000002</v>
      </c>
      <c r="DZ213">
        <v>2.7155200000000002</v>
      </c>
      <c r="EA213">
        <v>0.16139999999999999</v>
      </c>
      <c r="EB213">
        <v>0.16424900000000001</v>
      </c>
      <c r="EC213">
        <v>8.9961299999999994E-2</v>
      </c>
      <c r="ED213">
        <v>7.9211500000000004E-2</v>
      </c>
      <c r="EE213">
        <v>26055.599999999999</v>
      </c>
      <c r="EF213">
        <v>26111.1</v>
      </c>
      <c r="EG213">
        <v>28947.8</v>
      </c>
      <c r="EH213">
        <v>28945.3</v>
      </c>
      <c r="EI213">
        <v>34924.300000000003</v>
      </c>
      <c r="EJ213">
        <v>35398</v>
      </c>
      <c r="EK213">
        <v>40778.199999999997</v>
      </c>
      <c r="EL213">
        <v>41207</v>
      </c>
      <c r="EM213">
        <v>1.86975</v>
      </c>
      <c r="EN213">
        <v>1.9897</v>
      </c>
      <c r="EO213">
        <v>2.5048899999999999E-2</v>
      </c>
      <c r="EP213">
        <v>0</v>
      </c>
      <c r="EQ213">
        <v>27.478899999999999</v>
      </c>
      <c r="ER213">
        <v>999.9</v>
      </c>
      <c r="ES213">
        <v>24.8</v>
      </c>
      <c r="ET213">
        <v>41.6</v>
      </c>
      <c r="EU213">
        <v>27.2255</v>
      </c>
      <c r="EV213">
        <v>61.384300000000003</v>
      </c>
      <c r="EW213">
        <v>24.851800000000001</v>
      </c>
      <c r="EX213">
        <v>2</v>
      </c>
      <c r="EY213">
        <v>0.82839700000000005</v>
      </c>
      <c r="EZ213">
        <v>6.4026699999999996</v>
      </c>
      <c r="FA213">
        <v>20.267499999999998</v>
      </c>
      <c r="FB213">
        <v>5.2151899999999998</v>
      </c>
      <c r="FC213">
        <v>12.0161</v>
      </c>
      <c r="FD213">
        <v>4.9866000000000001</v>
      </c>
      <c r="FE213">
        <v>3.2874500000000002</v>
      </c>
      <c r="FF213">
        <v>9681.9</v>
      </c>
      <c r="FG213">
        <v>9999</v>
      </c>
      <c r="FH213">
        <v>9999</v>
      </c>
      <c r="FI213">
        <v>143.80000000000001</v>
      </c>
      <c r="FJ213">
        <v>1.8678300000000001</v>
      </c>
      <c r="FK213">
        <v>1.86676</v>
      </c>
      <c r="FL213">
        <v>1.8662099999999999</v>
      </c>
      <c r="FM213">
        <v>1.86609</v>
      </c>
      <c r="FN213">
        <v>1.86798</v>
      </c>
      <c r="FO213">
        <v>1.8702700000000001</v>
      </c>
      <c r="FP213">
        <v>1.86904</v>
      </c>
      <c r="FQ213">
        <v>1.8703399999999999</v>
      </c>
      <c r="FR213">
        <v>0</v>
      </c>
      <c r="FS213">
        <v>0</v>
      </c>
      <c r="FT213">
        <v>0</v>
      </c>
      <c r="FU213">
        <v>0</v>
      </c>
      <c r="FV213" t="s">
        <v>358</v>
      </c>
      <c r="FW213" t="s">
        <v>359</v>
      </c>
      <c r="FX213" t="s">
        <v>360</v>
      </c>
      <c r="FY213" t="s">
        <v>360</v>
      </c>
      <c r="FZ213" t="s">
        <v>360</v>
      </c>
      <c r="GA213" t="s">
        <v>360</v>
      </c>
      <c r="GB213">
        <v>0</v>
      </c>
      <c r="GC213">
        <v>100</v>
      </c>
      <c r="GD213">
        <v>100</v>
      </c>
      <c r="GE213">
        <v>-3.48</v>
      </c>
      <c r="GF213">
        <v>-0.1038</v>
      </c>
      <c r="GG213">
        <v>-1.416173661898785</v>
      </c>
      <c r="GH213">
        <v>-6.7673973195194002E-4</v>
      </c>
      <c r="GI213">
        <v>-1.250690455310944E-6</v>
      </c>
      <c r="GJ213">
        <v>3.8565111497720912E-10</v>
      </c>
      <c r="GK213">
        <v>-0.26405555660328678</v>
      </c>
      <c r="GL213">
        <v>-8.0097668062306809E-3</v>
      </c>
      <c r="GM213">
        <v>7.889985885015092E-4</v>
      </c>
      <c r="GN213">
        <v>-9.0450257093495313E-6</v>
      </c>
      <c r="GO213">
        <v>18</v>
      </c>
      <c r="GP213">
        <v>2288</v>
      </c>
      <c r="GQ213">
        <v>1</v>
      </c>
      <c r="GR213">
        <v>38</v>
      </c>
      <c r="GS213">
        <v>1735.2</v>
      </c>
      <c r="GT213">
        <v>1735</v>
      </c>
      <c r="GU213">
        <v>3.27515</v>
      </c>
      <c r="GV213">
        <v>2.2290000000000001</v>
      </c>
      <c r="GW213">
        <v>1.94702</v>
      </c>
      <c r="GX213">
        <v>2.7722199999999999</v>
      </c>
      <c r="GY213">
        <v>2.19482</v>
      </c>
      <c r="GZ213">
        <v>2.36084</v>
      </c>
      <c r="HA213">
        <v>45.9499</v>
      </c>
      <c r="HB213">
        <v>13.2302</v>
      </c>
      <c r="HC213">
        <v>18</v>
      </c>
      <c r="HD213">
        <v>544.68600000000004</v>
      </c>
      <c r="HE213">
        <v>584.55799999999999</v>
      </c>
      <c r="HF213">
        <v>21.045999999999999</v>
      </c>
      <c r="HG213">
        <v>37.110300000000002</v>
      </c>
      <c r="HH213">
        <v>30.000599999999999</v>
      </c>
      <c r="HI213">
        <v>36.697699999999998</v>
      </c>
      <c r="HJ213">
        <v>36.517299999999999</v>
      </c>
      <c r="HK213">
        <v>65.653300000000002</v>
      </c>
      <c r="HL213">
        <v>9.3628800000000005</v>
      </c>
      <c r="HM213">
        <v>0</v>
      </c>
      <c r="HN213">
        <v>21.0472</v>
      </c>
      <c r="HO213">
        <v>1342.28</v>
      </c>
      <c r="HP213">
        <v>21.9239</v>
      </c>
      <c r="HQ213">
        <v>98.996300000000005</v>
      </c>
      <c r="HR213">
        <v>99.005399999999995</v>
      </c>
    </row>
    <row r="214" spans="1:226" x14ac:dyDescent="0.2">
      <c r="A214">
        <v>198</v>
      </c>
      <c r="B214">
        <v>1657567940.5999999</v>
      </c>
      <c r="C214">
        <v>2609.099999904633</v>
      </c>
      <c r="D214" t="s">
        <v>755</v>
      </c>
      <c r="E214" t="s">
        <v>756</v>
      </c>
      <c r="F214">
        <v>5</v>
      </c>
      <c r="G214" t="s">
        <v>598</v>
      </c>
      <c r="H214" t="s">
        <v>354</v>
      </c>
      <c r="I214">
        <v>1657567938.0999999</v>
      </c>
      <c r="J214">
        <f t="shared" si="102"/>
        <v>3.0270864497804698E-3</v>
      </c>
      <c r="K214">
        <f t="shared" si="103"/>
        <v>3.0270864497804699</v>
      </c>
      <c r="L214">
        <f t="shared" si="104"/>
        <v>28.537666059053315</v>
      </c>
      <c r="M214">
        <f t="shared" si="105"/>
        <v>1267.6477777777779</v>
      </c>
      <c r="N214">
        <f t="shared" si="106"/>
        <v>820.43688958451321</v>
      </c>
      <c r="O214">
        <f t="shared" si="107"/>
        <v>60.402900269617945</v>
      </c>
      <c r="P214">
        <f t="shared" si="108"/>
        <v>93.327839435511507</v>
      </c>
      <c r="Q214">
        <f t="shared" si="109"/>
        <v>0.11598427230740029</v>
      </c>
      <c r="R214">
        <f t="shared" si="110"/>
        <v>2.423575236053984</v>
      </c>
      <c r="S214">
        <f t="shared" si="111"/>
        <v>0.11298654996495376</v>
      </c>
      <c r="T214">
        <f t="shared" si="112"/>
        <v>7.0879473861643102E-2</v>
      </c>
      <c r="U214">
        <f t="shared" si="113"/>
        <v>321.51985433333334</v>
      </c>
      <c r="V214">
        <f t="shared" si="114"/>
        <v>29.144688122527228</v>
      </c>
      <c r="W214">
        <f t="shared" si="115"/>
        <v>27.89767777777778</v>
      </c>
      <c r="X214">
        <f t="shared" si="116"/>
        <v>3.7722621470768614</v>
      </c>
      <c r="Y214">
        <f t="shared" si="117"/>
        <v>49.930395155684337</v>
      </c>
      <c r="Z214">
        <f t="shared" si="118"/>
        <v>1.8754463385689422</v>
      </c>
      <c r="AA214">
        <f t="shared" si="119"/>
        <v>3.7561215622693336</v>
      </c>
      <c r="AB214">
        <f t="shared" si="120"/>
        <v>1.8968158085079192</v>
      </c>
      <c r="AC214">
        <f t="shared" si="121"/>
        <v>-133.49451243531871</v>
      </c>
      <c r="AD214">
        <f t="shared" si="122"/>
        <v>-9.6005908764243308</v>
      </c>
      <c r="AE214">
        <f t="shared" si="123"/>
        <v>-0.86228352869494929</v>
      </c>
      <c r="AF214">
        <f t="shared" si="124"/>
        <v>177.56246749289537</v>
      </c>
      <c r="AG214">
        <f t="shared" si="125"/>
        <v>45.118059322922541</v>
      </c>
      <c r="AH214">
        <f t="shared" si="126"/>
        <v>3.071701928599643</v>
      </c>
      <c r="AI214">
        <f t="shared" si="127"/>
        <v>28.537666059053315</v>
      </c>
      <c r="AJ214">
        <v>1355.888889770813</v>
      </c>
      <c r="AK214">
        <v>1307.7275757575751</v>
      </c>
      <c r="AL214">
        <v>3.4721846551234101</v>
      </c>
      <c r="AM214">
        <v>64.447417224684315</v>
      </c>
      <c r="AN214">
        <f t="shared" si="128"/>
        <v>3.0270864497804699</v>
      </c>
      <c r="AO214">
        <v>21.881422753170579</v>
      </c>
      <c r="AP214">
        <v>25.456033333333341</v>
      </c>
      <c r="AQ214">
        <v>-7.5590555625488463E-3</v>
      </c>
      <c r="AR214">
        <v>77.815107415045375</v>
      </c>
      <c r="AS214">
        <v>0</v>
      </c>
      <c r="AT214">
        <v>0</v>
      </c>
      <c r="AU214">
        <f t="shared" si="129"/>
        <v>1</v>
      </c>
      <c r="AV214">
        <f t="shared" si="130"/>
        <v>0</v>
      </c>
      <c r="AW214">
        <f t="shared" si="131"/>
        <v>38779.336550833745</v>
      </c>
      <c r="AX214">
        <f t="shared" si="132"/>
        <v>2000.0277777777781</v>
      </c>
      <c r="AY214">
        <f t="shared" si="133"/>
        <v>1681.2230333333334</v>
      </c>
      <c r="AZ214">
        <f t="shared" si="134"/>
        <v>0.8405998416688657</v>
      </c>
      <c r="BA214">
        <f t="shared" si="135"/>
        <v>0.16075769442091081</v>
      </c>
      <c r="BB214">
        <v>6</v>
      </c>
      <c r="BC214">
        <v>0.5</v>
      </c>
      <c r="BD214" t="s">
        <v>355</v>
      </c>
      <c r="BE214">
        <v>2</v>
      </c>
      <c r="BF214" t="b">
        <v>1</v>
      </c>
      <c r="BG214">
        <v>1657567938.0999999</v>
      </c>
      <c r="BH214">
        <v>1267.6477777777779</v>
      </c>
      <c r="BI214">
        <v>1326.462222222222</v>
      </c>
      <c r="BJ214">
        <v>25.473700000000001</v>
      </c>
      <c r="BK214">
        <v>21.88154444444444</v>
      </c>
      <c r="BL214">
        <v>1271.152222222222</v>
      </c>
      <c r="BM214">
        <v>25.577777777777779</v>
      </c>
      <c r="BN214">
        <v>499.99855555555558</v>
      </c>
      <c r="BO214">
        <v>73.522888888888872</v>
      </c>
      <c r="BP214">
        <v>9.9958933333333333E-2</v>
      </c>
      <c r="BQ214">
        <v>27.824200000000001</v>
      </c>
      <c r="BR214">
        <v>27.89767777777778</v>
      </c>
      <c r="BS214">
        <v>999.90000000000009</v>
      </c>
      <c r="BT214">
        <v>0</v>
      </c>
      <c r="BU214">
        <v>0</v>
      </c>
      <c r="BV214">
        <v>10002.427777777781</v>
      </c>
      <c r="BW214">
        <v>0</v>
      </c>
      <c r="BX214">
        <v>414.01522222222218</v>
      </c>
      <c r="BY214">
        <v>-58.81646666666667</v>
      </c>
      <c r="BZ214">
        <v>1300.7833333333331</v>
      </c>
      <c r="CA214">
        <v>1356.137777777778</v>
      </c>
      <c r="CB214">
        <v>3.5921411111111108</v>
      </c>
      <c r="CC214">
        <v>1326.462222222222</v>
      </c>
      <c r="CD214">
        <v>21.88154444444444</v>
      </c>
      <c r="CE214">
        <v>1.872897777777778</v>
      </c>
      <c r="CF214">
        <v>1.6087966666666671</v>
      </c>
      <c r="CG214">
        <v>16.408866666666661</v>
      </c>
      <c r="CH214">
        <v>14.043322222222219</v>
      </c>
      <c r="CI214">
        <v>2000.0277777777781</v>
      </c>
      <c r="CJ214">
        <v>0.98000533333333328</v>
      </c>
      <c r="CK214">
        <v>1.9994711111111112E-2</v>
      </c>
      <c r="CL214">
        <v>0</v>
      </c>
      <c r="CM214">
        <v>2.268677777777778</v>
      </c>
      <c r="CN214">
        <v>0</v>
      </c>
      <c r="CO214">
        <v>19187.34444444445</v>
      </c>
      <c r="CP214">
        <v>16749.722222222219</v>
      </c>
      <c r="CQ214">
        <v>46.061999999999998</v>
      </c>
      <c r="CR214">
        <v>48.325999999999993</v>
      </c>
      <c r="CS214">
        <v>46.5</v>
      </c>
      <c r="CT214">
        <v>47.041333333333327</v>
      </c>
      <c r="CU214">
        <v>44.881888888888888</v>
      </c>
      <c r="CV214">
        <v>1960.037777777778</v>
      </c>
      <c r="CW214">
        <v>39.99</v>
      </c>
      <c r="CX214">
        <v>0</v>
      </c>
      <c r="CY214">
        <v>1657567941</v>
      </c>
      <c r="CZ214">
        <v>0</v>
      </c>
      <c r="DA214">
        <v>0</v>
      </c>
      <c r="DB214" t="s">
        <v>356</v>
      </c>
      <c r="DC214">
        <v>1657463822.5999999</v>
      </c>
      <c r="DD214">
        <v>1657463835.0999999</v>
      </c>
      <c r="DE214">
        <v>0</v>
      </c>
      <c r="DF214">
        <v>-2.657</v>
      </c>
      <c r="DG214">
        <v>-13.192</v>
      </c>
      <c r="DH214">
        <v>-3.9239999999999999</v>
      </c>
      <c r="DI214">
        <v>-0.217</v>
      </c>
      <c r="DJ214">
        <v>376</v>
      </c>
      <c r="DK214">
        <v>3</v>
      </c>
      <c r="DL214">
        <v>0.48</v>
      </c>
      <c r="DM214">
        <v>0.03</v>
      </c>
      <c r="DN214">
        <v>-58.940582926829258</v>
      </c>
      <c r="DO214">
        <v>0.28531567944243658</v>
      </c>
      <c r="DP214">
        <v>9.8888197284435292E-2</v>
      </c>
      <c r="DQ214">
        <v>0</v>
      </c>
      <c r="DR214">
        <v>3.6885185365853661</v>
      </c>
      <c r="DS214">
        <v>-0.39168668989546418</v>
      </c>
      <c r="DT214">
        <v>5.4803237244642408E-2</v>
      </c>
      <c r="DU214">
        <v>0</v>
      </c>
      <c r="DV214">
        <v>0</v>
      </c>
      <c r="DW214">
        <v>2</v>
      </c>
      <c r="DX214" t="s">
        <v>363</v>
      </c>
      <c r="DY214">
        <v>2.9698500000000001</v>
      </c>
      <c r="DZ214">
        <v>2.71563</v>
      </c>
      <c r="EA214">
        <v>0.16276499999999999</v>
      </c>
      <c r="EB214">
        <v>0.16555800000000001</v>
      </c>
      <c r="EC214">
        <v>8.9851799999999996E-2</v>
      </c>
      <c r="ED214">
        <v>7.9235600000000003E-2</v>
      </c>
      <c r="EE214">
        <v>26013.200000000001</v>
      </c>
      <c r="EF214">
        <v>26069.599999999999</v>
      </c>
      <c r="EG214">
        <v>28948</v>
      </c>
      <c r="EH214">
        <v>28944.799999999999</v>
      </c>
      <c r="EI214">
        <v>34928.699999999997</v>
      </c>
      <c r="EJ214">
        <v>35396.5</v>
      </c>
      <c r="EK214">
        <v>40778.6</v>
      </c>
      <c r="EL214">
        <v>41206.300000000003</v>
      </c>
      <c r="EM214">
        <v>1.8693299999999999</v>
      </c>
      <c r="EN214">
        <v>1.9897800000000001</v>
      </c>
      <c r="EO214">
        <v>2.83495E-2</v>
      </c>
      <c r="EP214">
        <v>0</v>
      </c>
      <c r="EQ214">
        <v>27.443200000000001</v>
      </c>
      <c r="ER214">
        <v>999.9</v>
      </c>
      <c r="ES214">
        <v>24.7</v>
      </c>
      <c r="ET214">
        <v>41.6</v>
      </c>
      <c r="EU214">
        <v>27.115300000000001</v>
      </c>
      <c r="EV214">
        <v>61.514299999999999</v>
      </c>
      <c r="EW214">
        <v>24.875800000000002</v>
      </c>
      <c r="EX214">
        <v>2</v>
      </c>
      <c r="EY214">
        <v>0.83042700000000003</v>
      </c>
      <c r="EZ214">
        <v>6.5873600000000003</v>
      </c>
      <c r="FA214">
        <v>20.260000000000002</v>
      </c>
      <c r="FB214">
        <v>5.2148899999999996</v>
      </c>
      <c r="FC214">
        <v>12.0162</v>
      </c>
      <c r="FD214">
        <v>4.9865000000000004</v>
      </c>
      <c r="FE214">
        <v>3.28748</v>
      </c>
      <c r="FF214">
        <v>9681.9</v>
      </c>
      <c r="FG214">
        <v>9999</v>
      </c>
      <c r="FH214">
        <v>9999</v>
      </c>
      <c r="FI214">
        <v>143.80000000000001</v>
      </c>
      <c r="FJ214">
        <v>1.8677900000000001</v>
      </c>
      <c r="FK214">
        <v>1.86676</v>
      </c>
      <c r="FL214">
        <v>1.86616</v>
      </c>
      <c r="FM214">
        <v>1.8660399999999999</v>
      </c>
      <c r="FN214">
        <v>1.8679699999999999</v>
      </c>
      <c r="FO214">
        <v>1.8702700000000001</v>
      </c>
      <c r="FP214">
        <v>1.86904</v>
      </c>
      <c r="FQ214">
        <v>1.87033</v>
      </c>
      <c r="FR214">
        <v>0</v>
      </c>
      <c r="FS214">
        <v>0</v>
      </c>
      <c r="FT214">
        <v>0</v>
      </c>
      <c r="FU214">
        <v>0</v>
      </c>
      <c r="FV214" t="s">
        <v>358</v>
      </c>
      <c r="FW214" t="s">
        <v>359</v>
      </c>
      <c r="FX214" t="s">
        <v>360</v>
      </c>
      <c r="FY214" t="s">
        <v>360</v>
      </c>
      <c r="FZ214" t="s">
        <v>360</v>
      </c>
      <c r="GA214" t="s">
        <v>360</v>
      </c>
      <c r="GB214">
        <v>0</v>
      </c>
      <c r="GC214">
        <v>100</v>
      </c>
      <c r="GD214">
        <v>100</v>
      </c>
      <c r="GE214">
        <v>-3.52</v>
      </c>
      <c r="GF214">
        <v>-0.10440000000000001</v>
      </c>
      <c r="GG214">
        <v>-1.416173661898785</v>
      </c>
      <c r="GH214">
        <v>-6.7673973195194002E-4</v>
      </c>
      <c r="GI214">
        <v>-1.250690455310944E-6</v>
      </c>
      <c r="GJ214">
        <v>3.8565111497720912E-10</v>
      </c>
      <c r="GK214">
        <v>-0.26405555660328678</v>
      </c>
      <c r="GL214">
        <v>-8.0097668062306809E-3</v>
      </c>
      <c r="GM214">
        <v>7.889985885015092E-4</v>
      </c>
      <c r="GN214">
        <v>-9.0450257093495313E-6</v>
      </c>
      <c r="GO214">
        <v>18</v>
      </c>
      <c r="GP214">
        <v>2288</v>
      </c>
      <c r="GQ214">
        <v>1</v>
      </c>
      <c r="GR214">
        <v>38</v>
      </c>
      <c r="GS214">
        <v>1735.3</v>
      </c>
      <c r="GT214">
        <v>1735.1</v>
      </c>
      <c r="GU214">
        <v>3.30566</v>
      </c>
      <c r="GV214">
        <v>2.2241200000000001</v>
      </c>
      <c r="GW214">
        <v>1.94702</v>
      </c>
      <c r="GX214">
        <v>2.7697799999999999</v>
      </c>
      <c r="GY214">
        <v>2.19482</v>
      </c>
      <c r="GZ214">
        <v>2.3938000000000001</v>
      </c>
      <c r="HA214">
        <v>45.9499</v>
      </c>
      <c r="HB214">
        <v>13.2302</v>
      </c>
      <c r="HC214">
        <v>18</v>
      </c>
      <c r="HD214">
        <v>544.45100000000002</v>
      </c>
      <c r="HE214">
        <v>584.67899999999997</v>
      </c>
      <c r="HF214">
        <v>21.126100000000001</v>
      </c>
      <c r="HG214">
        <v>37.115600000000001</v>
      </c>
      <c r="HH214">
        <v>30.0016</v>
      </c>
      <c r="HI214">
        <v>36.706499999999998</v>
      </c>
      <c r="HJ214">
        <v>36.524299999999997</v>
      </c>
      <c r="HK214">
        <v>66.258200000000002</v>
      </c>
      <c r="HL214">
        <v>9.3628800000000005</v>
      </c>
      <c r="HM214">
        <v>0</v>
      </c>
      <c r="HN214">
        <v>21.124300000000002</v>
      </c>
      <c r="HO214">
        <v>1355.64</v>
      </c>
      <c r="HP214">
        <v>21.9833</v>
      </c>
      <c r="HQ214">
        <v>98.997</v>
      </c>
      <c r="HR214">
        <v>99.003799999999998</v>
      </c>
    </row>
    <row r="215" spans="1:226" x14ac:dyDescent="0.2">
      <c r="A215">
        <v>199</v>
      </c>
      <c r="B215">
        <v>1657567945.5999999</v>
      </c>
      <c r="C215">
        <v>2614.099999904633</v>
      </c>
      <c r="D215" t="s">
        <v>757</v>
      </c>
      <c r="E215" t="s">
        <v>758</v>
      </c>
      <c r="F215">
        <v>5</v>
      </c>
      <c r="G215" t="s">
        <v>598</v>
      </c>
      <c r="H215" t="s">
        <v>354</v>
      </c>
      <c r="I215">
        <v>1657567942.8</v>
      </c>
      <c r="J215">
        <f t="shared" si="102"/>
        <v>2.9598464591632152E-3</v>
      </c>
      <c r="K215">
        <f t="shared" si="103"/>
        <v>2.9598464591632152</v>
      </c>
      <c r="L215">
        <f t="shared" si="104"/>
        <v>28.493891078068629</v>
      </c>
      <c r="M215">
        <f t="shared" si="105"/>
        <v>1283.529</v>
      </c>
      <c r="N215">
        <f t="shared" si="106"/>
        <v>825.72017858739969</v>
      </c>
      <c r="O215">
        <f t="shared" si="107"/>
        <v>60.792194129577631</v>
      </c>
      <c r="P215">
        <f t="shared" si="108"/>
        <v>94.497562445948631</v>
      </c>
      <c r="Q215">
        <f t="shared" si="109"/>
        <v>0.11294033232738766</v>
      </c>
      <c r="R215">
        <f t="shared" si="110"/>
        <v>2.4213652007244271</v>
      </c>
      <c r="S215">
        <f t="shared" si="111"/>
        <v>0.11009328829445458</v>
      </c>
      <c r="T215">
        <f t="shared" si="112"/>
        <v>6.9058123076100916E-2</v>
      </c>
      <c r="U215">
        <f t="shared" si="113"/>
        <v>321.51398460000001</v>
      </c>
      <c r="V215">
        <f t="shared" si="114"/>
        <v>29.16544640474396</v>
      </c>
      <c r="W215">
        <f t="shared" si="115"/>
        <v>27.91142</v>
      </c>
      <c r="X215">
        <f t="shared" si="116"/>
        <v>3.775287556797013</v>
      </c>
      <c r="Y215">
        <f t="shared" si="117"/>
        <v>49.837883316534658</v>
      </c>
      <c r="Z215">
        <f t="shared" si="118"/>
        <v>1.8718458219619598</v>
      </c>
      <c r="AA215">
        <f t="shared" si="119"/>
        <v>3.7558694258207783</v>
      </c>
      <c r="AB215">
        <f t="shared" si="120"/>
        <v>1.9034417348350532</v>
      </c>
      <c r="AC215">
        <f t="shared" si="121"/>
        <v>-130.52922884909779</v>
      </c>
      <c r="AD215">
        <f t="shared" si="122"/>
        <v>-11.535876418787758</v>
      </c>
      <c r="AE215">
        <f t="shared" si="123"/>
        <v>-1.0371132912605072</v>
      </c>
      <c r="AF215">
        <f t="shared" si="124"/>
        <v>178.41176604085399</v>
      </c>
      <c r="AG215">
        <f t="shared" si="125"/>
        <v>45.080610297855706</v>
      </c>
      <c r="AH215">
        <f t="shared" si="126"/>
        <v>3.0328435312416846</v>
      </c>
      <c r="AI215">
        <f t="shared" si="127"/>
        <v>28.493891078068629</v>
      </c>
      <c r="AJ215">
        <v>1373.1042801384849</v>
      </c>
      <c r="AK215">
        <v>1324.9941212121209</v>
      </c>
      <c r="AL215">
        <v>3.472908781173206</v>
      </c>
      <c r="AM215">
        <v>64.447417224684315</v>
      </c>
      <c r="AN215">
        <f t="shared" si="128"/>
        <v>2.9598464591632152</v>
      </c>
      <c r="AO215">
        <v>21.878247839868301</v>
      </c>
      <c r="AP215">
        <v>25.395907272727271</v>
      </c>
      <c r="AQ215">
        <v>-1.2256580489579691E-2</v>
      </c>
      <c r="AR215">
        <v>77.815107415045375</v>
      </c>
      <c r="AS215">
        <v>0</v>
      </c>
      <c r="AT215">
        <v>0</v>
      </c>
      <c r="AU215">
        <f t="shared" si="129"/>
        <v>1</v>
      </c>
      <c r="AV215">
        <f t="shared" si="130"/>
        <v>0</v>
      </c>
      <c r="AW215">
        <f t="shared" si="131"/>
        <v>38725.50952883852</v>
      </c>
      <c r="AX215">
        <f t="shared" si="132"/>
        <v>1999.991</v>
      </c>
      <c r="AY215">
        <f t="shared" si="133"/>
        <v>1681.1921399999999</v>
      </c>
      <c r="AZ215">
        <f t="shared" si="134"/>
        <v>0.84059985269933712</v>
      </c>
      <c r="BA215">
        <f t="shared" si="135"/>
        <v>0.16075771570972069</v>
      </c>
      <c r="BB215">
        <v>6</v>
      </c>
      <c r="BC215">
        <v>0.5</v>
      </c>
      <c r="BD215" t="s">
        <v>355</v>
      </c>
      <c r="BE215">
        <v>2</v>
      </c>
      <c r="BF215" t="b">
        <v>1</v>
      </c>
      <c r="BG215">
        <v>1657567942.8</v>
      </c>
      <c r="BH215">
        <v>1283.529</v>
      </c>
      <c r="BI215">
        <v>1342.297</v>
      </c>
      <c r="BJ215">
        <v>25.424659999999999</v>
      </c>
      <c r="BK215">
        <v>21.877780000000001</v>
      </c>
      <c r="BL215">
        <v>1287.067</v>
      </c>
      <c r="BM215">
        <v>25.529450000000001</v>
      </c>
      <c r="BN215">
        <v>500.00020000000012</v>
      </c>
      <c r="BO215">
        <v>73.523170000000007</v>
      </c>
      <c r="BP215">
        <v>0.10006909</v>
      </c>
      <c r="BQ215">
        <v>27.823049999999999</v>
      </c>
      <c r="BR215">
        <v>27.91142</v>
      </c>
      <c r="BS215">
        <v>999.9</v>
      </c>
      <c r="BT215">
        <v>0</v>
      </c>
      <c r="BU215">
        <v>0</v>
      </c>
      <c r="BV215">
        <v>9987.8749999999982</v>
      </c>
      <c r="BW215">
        <v>0</v>
      </c>
      <c r="BX215">
        <v>410.58030000000002</v>
      </c>
      <c r="BY215">
        <v>-58.766569999999987</v>
      </c>
      <c r="BZ215">
        <v>1317.0139999999999</v>
      </c>
      <c r="CA215">
        <v>1372.318</v>
      </c>
      <c r="CB215">
        <v>3.5468730000000002</v>
      </c>
      <c r="CC215">
        <v>1342.297</v>
      </c>
      <c r="CD215">
        <v>21.877780000000001</v>
      </c>
      <c r="CE215">
        <v>1.8693</v>
      </c>
      <c r="CF215">
        <v>1.6085240000000001</v>
      </c>
      <c r="CG215">
        <v>16.378679999999999</v>
      </c>
      <c r="CH215">
        <v>14.040710000000001</v>
      </c>
      <c r="CI215">
        <v>1999.991</v>
      </c>
      <c r="CJ215">
        <v>0.98000489999999996</v>
      </c>
      <c r="CK215">
        <v>1.999513E-2</v>
      </c>
      <c r="CL215">
        <v>0</v>
      </c>
      <c r="CM215">
        <v>2.1419999999999999</v>
      </c>
      <c r="CN215">
        <v>0</v>
      </c>
      <c r="CO215">
        <v>19177.12</v>
      </c>
      <c r="CP215">
        <v>16749.41</v>
      </c>
      <c r="CQ215">
        <v>46.030999999999992</v>
      </c>
      <c r="CR215">
        <v>48.2624</v>
      </c>
      <c r="CS215">
        <v>46.5</v>
      </c>
      <c r="CT215">
        <v>47</v>
      </c>
      <c r="CU215">
        <v>44.875</v>
      </c>
      <c r="CV215">
        <v>1960.001</v>
      </c>
      <c r="CW215">
        <v>39.99</v>
      </c>
      <c r="CX215">
        <v>0</v>
      </c>
      <c r="CY215">
        <v>1657567946.4000001</v>
      </c>
      <c r="CZ215">
        <v>0</v>
      </c>
      <c r="DA215">
        <v>0</v>
      </c>
      <c r="DB215" t="s">
        <v>356</v>
      </c>
      <c r="DC215">
        <v>1657463822.5999999</v>
      </c>
      <c r="DD215">
        <v>1657463835.0999999</v>
      </c>
      <c r="DE215">
        <v>0</v>
      </c>
      <c r="DF215">
        <v>-2.657</v>
      </c>
      <c r="DG215">
        <v>-13.192</v>
      </c>
      <c r="DH215">
        <v>-3.9239999999999999</v>
      </c>
      <c r="DI215">
        <v>-0.217</v>
      </c>
      <c r="DJ215">
        <v>376</v>
      </c>
      <c r="DK215">
        <v>3</v>
      </c>
      <c r="DL215">
        <v>0.48</v>
      </c>
      <c r="DM215">
        <v>0.03</v>
      </c>
      <c r="DN215">
        <v>-58.900347500000002</v>
      </c>
      <c r="DO215">
        <v>1.1163906191369499</v>
      </c>
      <c r="DP215">
        <v>0.12791054684329189</v>
      </c>
      <c r="DQ215">
        <v>0</v>
      </c>
      <c r="DR215">
        <v>3.6437732500000002</v>
      </c>
      <c r="DS215">
        <v>-0.80610495309569008</v>
      </c>
      <c r="DT215">
        <v>7.9148624858158448E-2</v>
      </c>
      <c r="DU215">
        <v>0</v>
      </c>
      <c r="DV215">
        <v>0</v>
      </c>
      <c r="DW215">
        <v>2</v>
      </c>
      <c r="DX215" t="s">
        <v>363</v>
      </c>
      <c r="DY215">
        <v>2.96997</v>
      </c>
      <c r="DZ215">
        <v>2.7156799999999999</v>
      </c>
      <c r="EA215">
        <v>0.16411899999999999</v>
      </c>
      <c r="EB215">
        <v>0.16686699999999999</v>
      </c>
      <c r="EC215">
        <v>8.9703000000000005E-2</v>
      </c>
      <c r="ED215">
        <v>7.9230099999999998E-2</v>
      </c>
      <c r="EE215">
        <v>25970</v>
      </c>
      <c r="EF215">
        <v>26028</v>
      </c>
      <c r="EG215">
        <v>28947</v>
      </c>
      <c r="EH215">
        <v>28944.2</v>
      </c>
      <c r="EI215">
        <v>34933.199999999997</v>
      </c>
      <c r="EJ215">
        <v>35396.199999999997</v>
      </c>
      <c r="EK215">
        <v>40777.1</v>
      </c>
      <c r="EL215">
        <v>41205.699999999997</v>
      </c>
      <c r="EM215">
        <v>1.86948</v>
      </c>
      <c r="EN215">
        <v>1.98967</v>
      </c>
      <c r="EO215">
        <v>3.0882699999999999E-2</v>
      </c>
      <c r="EP215">
        <v>0</v>
      </c>
      <c r="EQ215">
        <v>27.411300000000001</v>
      </c>
      <c r="ER215">
        <v>999.9</v>
      </c>
      <c r="ES215">
        <v>24.7</v>
      </c>
      <c r="ET215">
        <v>41.7</v>
      </c>
      <c r="EU215">
        <v>27.2576</v>
      </c>
      <c r="EV215">
        <v>61.734200000000001</v>
      </c>
      <c r="EW215">
        <v>24.8277</v>
      </c>
      <c r="EX215">
        <v>2</v>
      </c>
      <c r="EY215">
        <v>0.83187</v>
      </c>
      <c r="EZ215">
        <v>6.6439700000000004</v>
      </c>
      <c r="FA215">
        <v>20.257000000000001</v>
      </c>
      <c r="FB215">
        <v>5.2144399999999997</v>
      </c>
      <c r="FC215">
        <v>12.0167</v>
      </c>
      <c r="FD215">
        <v>4.98665</v>
      </c>
      <c r="FE215">
        <v>3.28748</v>
      </c>
      <c r="FF215">
        <v>9682.2000000000007</v>
      </c>
      <c r="FG215">
        <v>9999</v>
      </c>
      <c r="FH215">
        <v>9999</v>
      </c>
      <c r="FI215">
        <v>143.80000000000001</v>
      </c>
      <c r="FJ215">
        <v>1.8677999999999999</v>
      </c>
      <c r="FK215">
        <v>1.86676</v>
      </c>
      <c r="FL215">
        <v>1.86616</v>
      </c>
      <c r="FM215">
        <v>1.8660399999999999</v>
      </c>
      <c r="FN215">
        <v>1.8679600000000001</v>
      </c>
      <c r="FO215">
        <v>1.8702700000000001</v>
      </c>
      <c r="FP215">
        <v>1.86903</v>
      </c>
      <c r="FQ215">
        <v>1.8703000000000001</v>
      </c>
      <c r="FR215">
        <v>0</v>
      </c>
      <c r="FS215">
        <v>0</v>
      </c>
      <c r="FT215">
        <v>0</v>
      </c>
      <c r="FU215">
        <v>0</v>
      </c>
      <c r="FV215" t="s">
        <v>358</v>
      </c>
      <c r="FW215" t="s">
        <v>359</v>
      </c>
      <c r="FX215" t="s">
        <v>360</v>
      </c>
      <c r="FY215" t="s">
        <v>360</v>
      </c>
      <c r="FZ215" t="s">
        <v>360</v>
      </c>
      <c r="GA215" t="s">
        <v>360</v>
      </c>
      <c r="GB215">
        <v>0</v>
      </c>
      <c r="GC215">
        <v>100</v>
      </c>
      <c r="GD215">
        <v>100</v>
      </c>
      <c r="GE215">
        <v>-3.56</v>
      </c>
      <c r="GF215">
        <v>-0.1053</v>
      </c>
      <c r="GG215">
        <v>-1.416173661898785</v>
      </c>
      <c r="GH215">
        <v>-6.7673973195194002E-4</v>
      </c>
      <c r="GI215">
        <v>-1.250690455310944E-6</v>
      </c>
      <c r="GJ215">
        <v>3.8565111497720912E-10</v>
      </c>
      <c r="GK215">
        <v>-0.26405555660328678</v>
      </c>
      <c r="GL215">
        <v>-8.0097668062306809E-3</v>
      </c>
      <c r="GM215">
        <v>7.889985885015092E-4</v>
      </c>
      <c r="GN215">
        <v>-9.0450257093495313E-6</v>
      </c>
      <c r="GO215">
        <v>18</v>
      </c>
      <c r="GP215">
        <v>2288</v>
      </c>
      <c r="GQ215">
        <v>1</v>
      </c>
      <c r="GR215">
        <v>38</v>
      </c>
      <c r="GS215">
        <v>1735.4</v>
      </c>
      <c r="GT215">
        <v>1735.2</v>
      </c>
      <c r="GU215">
        <v>3.3374000000000001</v>
      </c>
      <c r="GV215">
        <v>2.2216800000000001</v>
      </c>
      <c r="GW215">
        <v>1.9458</v>
      </c>
      <c r="GX215">
        <v>2.7709999999999999</v>
      </c>
      <c r="GY215">
        <v>2.19482</v>
      </c>
      <c r="GZ215">
        <v>2.4060100000000002</v>
      </c>
      <c r="HA215">
        <v>45.9499</v>
      </c>
      <c r="HB215">
        <v>13.238899999999999</v>
      </c>
      <c r="HC215">
        <v>18</v>
      </c>
      <c r="HD215">
        <v>544.60400000000004</v>
      </c>
      <c r="HE215">
        <v>584.64200000000005</v>
      </c>
      <c r="HF215">
        <v>21.183900000000001</v>
      </c>
      <c r="HG215">
        <v>37.118099999999998</v>
      </c>
      <c r="HH215">
        <v>30.0014</v>
      </c>
      <c r="HI215">
        <v>36.712200000000003</v>
      </c>
      <c r="HJ215">
        <v>36.529000000000003</v>
      </c>
      <c r="HK215">
        <v>66.904200000000003</v>
      </c>
      <c r="HL215">
        <v>8.7599599999999995</v>
      </c>
      <c r="HM215">
        <v>0</v>
      </c>
      <c r="HN215">
        <v>21.189800000000002</v>
      </c>
      <c r="HO215">
        <v>1375.68</v>
      </c>
      <c r="HP215">
        <v>22.067900000000002</v>
      </c>
      <c r="HQ215">
        <v>98.993600000000001</v>
      </c>
      <c r="HR215">
        <v>99.002200000000002</v>
      </c>
    </row>
    <row r="216" spans="1:226" x14ac:dyDescent="0.2">
      <c r="A216">
        <v>200</v>
      </c>
      <c r="B216">
        <v>1657567950.5999999</v>
      </c>
      <c r="C216">
        <v>2619.099999904633</v>
      </c>
      <c r="D216" t="s">
        <v>759</v>
      </c>
      <c r="E216" t="s">
        <v>760</v>
      </c>
      <c r="F216">
        <v>5</v>
      </c>
      <c r="G216" t="s">
        <v>598</v>
      </c>
      <c r="H216" t="s">
        <v>354</v>
      </c>
      <c r="I216">
        <v>1657567948.0999999</v>
      </c>
      <c r="J216">
        <f t="shared" si="102"/>
        <v>2.9062031788114847E-3</v>
      </c>
      <c r="K216">
        <f t="shared" si="103"/>
        <v>2.9062031788114848</v>
      </c>
      <c r="L216">
        <f t="shared" si="104"/>
        <v>28.416637946417218</v>
      </c>
      <c r="M216">
        <f t="shared" si="105"/>
        <v>1301.6411111111111</v>
      </c>
      <c r="N216">
        <f t="shared" si="106"/>
        <v>835.72240113720932</v>
      </c>
      <c r="O216">
        <f t="shared" si="107"/>
        <v>61.529460695032931</v>
      </c>
      <c r="P216">
        <f t="shared" si="108"/>
        <v>95.83239060741775</v>
      </c>
      <c r="Q216">
        <f t="shared" si="109"/>
        <v>0.11059723090289551</v>
      </c>
      <c r="R216">
        <f t="shared" si="110"/>
        <v>2.4226326954164672</v>
      </c>
      <c r="S216">
        <f t="shared" si="111"/>
        <v>0.10786694547844125</v>
      </c>
      <c r="T216">
        <f t="shared" si="112"/>
        <v>6.7656532327213942E-2</v>
      </c>
      <c r="U216">
        <f t="shared" si="113"/>
        <v>321.51187433333337</v>
      </c>
      <c r="V216">
        <f t="shared" si="114"/>
        <v>29.169814398329599</v>
      </c>
      <c r="W216">
        <f t="shared" si="115"/>
        <v>27.909311111111109</v>
      </c>
      <c r="X216">
        <f t="shared" si="116"/>
        <v>3.7748231383104809</v>
      </c>
      <c r="Y216">
        <f t="shared" si="117"/>
        <v>49.748079396602371</v>
      </c>
      <c r="Z216">
        <f t="shared" si="118"/>
        <v>1.8672074715258715</v>
      </c>
      <c r="AA216">
        <f t="shared" si="119"/>
        <v>3.7533257447791954</v>
      </c>
      <c r="AB216">
        <f t="shared" si="120"/>
        <v>1.9076156667846094</v>
      </c>
      <c r="AC216">
        <f t="shared" si="121"/>
        <v>-128.16356018558648</v>
      </c>
      <c r="AD216">
        <f t="shared" si="122"/>
        <v>-12.78226490992885</v>
      </c>
      <c r="AE216">
        <f t="shared" si="123"/>
        <v>-1.1484879652319893</v>
      </c>
      <c r="AF216">
        <f t="shared" si="124"/>
        <v>179.41756127258606</v>
      </c>
      <c r="AG216">
        <f t="shared" si="125"/>
        <v>44.953902442529639</v>
      </c>
      <c r="AH216">
        <f t="shared" si="126"/>
        <v>2.9684305033708118</v>
      </c>
      <c r="AI216">
        <f t="shared" si="127"/>
        <v>28.416637946417218</v>
      </c>
      <c r="AJ216">
        <v>1390.429817390278</v>
      </c>
      <c r="AK216">
        <v>1342.440242424243</v>
      </c>
      <c r="AL216">
        <v>3.4658255062711958</v>
      </c>
      <c r="AM216">
        <v>64.447417224684315</v>
      </c>
      <c r="AN216">
        <f t="shared" si="128"/>
        <v>2.9062031788114848</v>
      </c>
      <c r="AO216">
        <v>21.882385871588429</v>
      </c>
      <c r="AP216">
        <v>25.341085454545439</v>
      </c>
      <c r="AQ216">
        <v>-1.304197304786677E-2</v>
      </c>
      <c r="AR216">
        <v>77.815107415045375</v>
      </c>
      <c r="AS216">
        <v>0</v>
      </c>
      <c r="AT216">
        <v>0</v>
      </c>
      <c r="AU216">
        <f t="shared" si="129"/>
        <v>1</v>
      </c>
      <c r="AV216">
        <f t="shared" si="130"/>
        <v>0</v>
      </c>
      <c r="AW216">
        <f t="shared" si="131"/>
        <v>38757.988503827488</v>
      </c>
      <c r="AX216">
        <f t="shared" si="132"/>
        <v>1999.9777777777781</v>
      </c>
      <c r="AY216">
        <f t="shared" si="133"/>
        <v>1681.1810333333335</v>
      </c>
      <c r="AZ216">
        <f t="shared" si="134"/>
        <v>0.84059985666507397</v>
      </c>
      <c r="BA216">
        <f t="shared" si="135"/>
        <v>0.16075772336359292</v>
      </c>
      <c r="BB216">
        <v>6</v>
      </c>
      <c r="BC216">
        <v>0.5</v>
      </c>
      <c r="BD216" t="s">
        <v>355</v>
      </c>
      <c r="BE216">
        <v>2</v>
      </c>
      <c r="BF216" t="b">
        <v>1</v>
      </c>
      <c r="BG216">
        <v>1657567948.0999999</v>
      </c>
      <c r="BH216">
        <v>1301.6411111111111</v>
      </c>
      <c r="BI216">
        <v>1360.2222222222219</v>
      </c>
      <c r="BJ216">
        <v>25.3613</v>
      </c>
      <c r="BK216">
        <v>21.88953333333334</v>
      </c>
      <c r="BL216">
        <v>1305.211111111111</v>
      </c>
      <c r="BM216">
        <v>25.466999999999999</v>
      </c>
      <c r="BN216">
        <v>500.00144444444442</v>
      </c>
      <c r="BO216">
        <v>73.52436666666668</v>
      </c>
      <c r="BP216">
        <v>9.9914088888888891E-2</v>
      </c>
      <c r="BQ216">
        <v>27.81144444444444</v>
      </c>
      <c r="BR216">
        <v>27.909311111111109</v>
      </c>
      <c r="BS216">
        <v>999.90000000000009</v>
      </c>
      <c r="BT216">
        <v>0</v>
      </c>
      <c r="BU216">
        <v>0</v>
      </c>
      <c r="BV216">
        <v>9996.0355555555561</v>
      </c>
      <c r="BW216">
        <v>0</v>
      </c>
      <c r="BX216">
        <v>406.26888888888891</v>
      </c>
      <c r="BY216">
        <v>-58.581311111111113</v>
      </c>
      <c r="BZ216">
        <v>1335.508888888889</v>
      </c>
      <c r="CA216">
        <v>1390.663333333333</v>
      </c>
      <c r="CB216">
        <v>3.4717588888888891</v>
      </c>
      <c r="CC216">
        <v>1360.2222222222219</v>
      </c>
      <c r="CD216">
        <v>21.88953333333334</v>
      </c>
      <c r="CE216">
        <v>1.864674444444445</v>
      </c>
      <c r="CF216">
        <v>1.609414444444444</v>
      </c>
      <c r="CG216">
        <v>16.339733333333331</v>
      </c>
      <c r="CH216">
        <v>14.049244444444451</v>
      </c>
      <c r="CI216">
        <v>1999.9777777777781</v>
      </c>
      <c r="CJ216">
        <v>0.98000499999999979</v>
      </c>
      <c r="CK216">
        <v>1.9995033333333329E-2</v>
      </c>
      <c r="CL216">
        <v>0</v>
      </c>
      <c r="CM216">
        <v>2.479188888888888</v>
      </c>
      <c r="CN216">
        <v>0</v>
      </c>
      <c r="CO216">
        <v>19169.655555555561</v>
      </c>
      <c r="CP216">
        <v>16749.277777777781</v>
      </c>
      <c r="CQ216">
        <v>46.027555555555551</v>
      </c>
      <c r="CR216">
        <v>48.25</v>
      </c>
      <c r="CS216">
        <v>46.5</v>
      </c>
      <c r="CT216">
        <v>46.957999999999998</v>
      </c>
      <c r="CU216">
        <v>44.875</v>
      </c>
      <c r="CV216">
        <v>1959.9877777777781</v>
      </c>
      <c r="CW216">
        <v>39.99</v>
      </c>
      <c r="CX216">
        <v>0</v>
      </c>
      <c r="CY216">
        <v>1657567951.2</v>
      </c>
      <c r="CZ216">
        <v>0</v>
      </c>
      <c r="DA216">
        <v>0</v>
      </c>
      <c r="DB216" t="s">
        <v>356</v>
      </c>
      <c r="DC216">
        <v>1657463822.5999999</v>
      </c>
      <c r="DD216">
        <v>1657463835.0999999</v>
      </c>
      <c r="DE216">
        <v>0</v>
      </c>
      <c r="DF216">
        <v>-2.657</v>
      </c>
      <c r="DG216">
        <v>-13.192</v>
      </c>
      <c r="DH216">
        <v>-3.9239999999999999</v>
      </c>
      <c r="DI216">
        <v>-0.217</v>
      </c>
      <c r="DJ216">
        <v>376</v>
      </c>
      <c r="DK216">
        <v>3</v>
      </c>
      <c r="DL216">
        <v>0.48</v>
      </c>
      <c r="DM216">
        <v>0.03</v>
      </c>
      <c r="DN216">
        <v>-58.820194999999998</v>
      </c>
      <c r="DO216">
        <v>1.6040870544091539</v>
      </c>
      <c r="DP216">
        <v>0.1624125625529006</v>
      </c>
      <c r="DQ216">
        <v>0</v>
      </c>
      <c r="DR216">
        <v>3.5921992500000002</v>
      </c>
      <c r="DS216">
        <v>-0.85155726078799276</v>
      </c>
      <c r="DT216">
        <v>8.2919485568456727E-2</v>
      </c>
      <c r="DU216">
        <v>0</v>
      </c>
      <c r="DV216">
        <v>0</v>
      </c>
      <c r="DW216">
        <v>2</v>
      </c>
      <c r="DX216" t="s">
        <v>363</v>
      </c>
      <c r="DY216">
        <v>2.9698500000000001</v>
      </c>
      <c r="DZ216">
        <v>2.7155499999999999</v>
      </c>
      <c r="EA216">
        <v>0.16547200000000001</v>
      </c>
      <c r="EB216">
        <v>0.16817199999999999</v>
      </c>
      <c r="EC216">
        <v>8.9575399999999999E-2</v>
      </c>
      <c r="ED216">
        <v>7.9299700000000001E-2</v>
      </c>
      <c r="EE216">
        <v>25927.3</v>
      </c>
      <c r="EF216">
        <v>25987</v>
      </c>
      <c r="EG216">
        <v>28946.400000000001</v>
      </c>
      <c r="EH216">
        <v>28944.2</v>
      </c>
      <c r="EI216">
        <v>34937.1</v>
      </c>
      <c r="EJ216">
        <v>35393.5</v>
      </c>
      <c r="EK216">
        <v>40775.9</v>
      </c>
      <c r="EL216">
        <v>41205.599999999999</v>
      </c>
      <c r="EM216">
        <v>1.8694999999999999</v>
      </c>
      <c r="EN216">
        <v>1.9897199999999999</v>
      </c>
      <c r="EO216">
        <v>3.2722899999999999E-2</v>
      </c>
      <c r="EP216">
        <v>0</v>
      </c>
      <c r="EQ216">
        <v>27.375699999999998</v>
      </c>
      <c r="ER216">
        <v>999.9</v>
      </c>
      <c r="ES216">
        <v>24.7</v>
      </c>
      <c r="ET216">
        <v>41.7</v>
      </c>
      <c r="EU216">
        <v>27.257100000000001</v>
      </c>
      <c r="EV216">
        <v>61.594200000000001</v>
      </c>
      <c r="EW216">
        <v>24.875800000000002</v>
      </c>
      <c r="EX216">
        <v>2</v>
      </c>
      <c r="EY216">
        <v>0.83231999999999995</v>
      </c>
      <c r="EZ216">
        <v>6.62629</v>
      </c>
      <c r="FA216">
        <v>20.257400000000001</v>
      </c>
      <c r="FB216">
        <v>5.2151899999999998</v>
      </c>
      <c r="FC216">
        <v>12.0161</v>
      </c>
      <c r="FD216">
        <v>4.9867499999999998</v>
      </c>
      <c r="FE216">
        <v>3.2876500000000002</v>
      </c>
      <c r="FF216">
        <v>9682.2000000000007</v>
      </c>
      <c r="FG216">
        <v>9999</v>
      </c>
      <c r="FH216">
        <v>9999</v>
      </c>
      <c r="FI216">
        <v>143.80000000000001</v>
      </c>
      <c r="FJ216">
        <v>1.8677900000000001</v>
      </c>
      <c r="FK216">
        <v>1.86676</v>
      </c>
      <c r="FL216">
        <v>1.86616</v>
      </c>
      <c r="FM216">
        <v>1.86605</v>
      </c>
      <c r="FN216">
        <v>1.86795</v>
      </c>
      <c r="FO216">
        <v>1.8702700000000001</v>
      </c>
      <c r="FP216">
        <v>1.86904</v>
      </c>
      <c r="FQ216">
        <v>1.8703000000000001</v>
      </c>
      <c r="FR216">
        <v>0</v>
      </c>
      <c r="FS216">
        <v>0</v>
      </c>
      <c r="FT216">
        <v>0</v>
      </c>
      <c r="FU216">
        <v>0</v>
      </c>
      <c r="FV216" t="s">
        <v>358</v>
      </c>
      <c r="FW216" t="s">
        <v>359</v>
      </c>
      <c r="FX216" t="s">
        <v>360</v>
      </c>
      <c r="FY216" t="s">
        <v>360</v>
      </c>
      <c r="FZ216" t="s">
        <v>360</v>
      </c>
      <c r="GA216" t="s">
        <v>360</v>
      </c>
      <c r="GB216">
        <v>0</v>
      </c>
      <c r="GC216">
        <v>100</v>
      </c>
      <c r="GD216">
        <v>100</v>
      </c>
      <c r="GE216">
        <v>-3.59</v>
      </c>
      <c r="GF216">
        <v>-0.1061</v>
      </c>
      <c r="GG216">
        <v>-1.416173661898785</v>
      </c>
      <c r="GH216">
        <v>-6.7673973195194002E-4</v>
      </c>
      <c r="GI216">
        <v>-1.250690455310944E-6</v>
      </c>
      <c r="GJ216">
        <v>3.8565111497720912E-10</v>
      </c>
      <c r="GK216">
        <v>-0.26405555660328678</v>
      </c>
      <c r="GL216">
        <v>-8.0097668062306809E-3</v>
      </c>
      <c r="GM216">
        <v>7.889985885015092E-4</v>
      </c>
      <c r="GN216">
        <v>-9.0450257093495313E-6</v>
      </c>
      <c r="GO216">
        <v>18</v>
      </c>
      <c r="GP216">
        <v>2288</v>
      </c>
      <c r="GQ216">
        <v>1</v>
      </c>
      <c r="GR216">
        <v>38</v>
      </c>
      <c r="GS216">
        <v>1735.5</v>
      </c>
      <c r="GT216">
        <v>1735.3</v>
      </c>
      <c r="GU216">
        <v>3.3679199999999998</v>
      </c>
      <c r="GV216">
        <v>2.2265600000000001</v>
      </c>
      <c r="GW216">
        <v>1.94702</v>
      </c>
      <c r="GX216">
        <v>2.7697799999999999</v>
      </c>
      <c r="GY216">
        <v>2.19482</v>
      </c>
      <c r="GZ216">
        <v>2.4230999999999998</v>
      </c>
      <c r="HA216">
        <v>45.9788</v>
      </c>
      <c r="HB216">
        <v>13.2302</v>
      </c>
      <c r="HC216">
        <v>18</v>
      </c>
      <c r="HD216">
        <v>544.66800000000001</v>
      </c>
      <c r="HE216">
        <v>584.72</v>
      </c>
      <c r="HF216">
        <v>21.229099999999999</v>
      </c>
      <c r="HG216">
        <v>37.119399999999999</v>
      </c>
      <c r="HH216">
        <v>30.000800000000002</v>
      </c>
      <c r="HI216">
        <v>36.718000000000004</v>
      </c>
      <c r="HJ216">
        <v>36.533299999999997</v>
      </c>
      <c r="HK216">
        <v>67.495500000000007</v>
      </c>
      <c r="HL216">
        <v>8.1649399999999996</v>
      </c>
      <c r="HM216">
        <v>0</v>
      </c>
      <c r="HN216">
        <v>21.250699999999998</v>
      </c>
      <c r="HO216">
        <v>1389.04</v>
      </c>
      <c r="HP216">
        <v>22.159400000000002</v>
      </c>
      <c r="HQ216">
        <v>98.991</v>
      </c>
      <c r="HR216">
        <v>99.001900000000006</v>
      </c>
    </row>
    <row r="217" spans="1:226" x14ac:dyDescent="0.2">
      <c r="A217">
        <v>201</v>
      </c>
      <c r="B217">
        <v>1657567955.5999999</v>
      </c>
      <c r="C217">
        <v>2624.099999904633</v>
      </c>
      <c r="D217" t="s">
        <v>761</v>
      </c>
      <c r="E217" t="s">
        <v>762</v>
      </c>
      <c r="F217">
        <v>5</v>
      </c>
      <c r="G217" t="s">
        <v>598</v>
      </c>
      <c r="H217" t="s">
        <v>354</v>
      </c>
      <c r="I217">
        <v>1657567952.8</v>
      </c>
      <c r="J217">
        <f t="shared" si="102"/>
        <v>2.8676035753654131E-3</v>
      </c>
      <c r="K217">
        <f t="shared" si="103"/>
        <v>2.867603575365413</v>
      </c>
      <c r="L217">
        <f t="shared" si="104"/>
        <v>28.558911249056244</v>
      </c>
      <c r="M217">
        <f t="shared" si="105"/>
        <v>1317.4949999999999</v>
      </c>
      <c r="N217">
        <f t="shared" si="106"/>
        <v>842.78521122688608</v>
      </c>
      <c r="O217">
        <f t="shared" si="107"/>
        <v>62.049478146198197</v>
      </c>
      <c r="P217">
        <f t="shared" si="108"/>
        <v>96.999657945133919</v>
      </c>
      <c r="Q217">
        <f t="shared" si="109"/>
        <v>0.10897536871972767</v>
      </c>
      <c r="R217">
        <f t="shared" si="110"/>
        <v>2.4235794001078013</v>
      </c>
      <c r="S217">
        <f t="shared" si="111"/>
        <v>0.10632454775096177</v>
      </c>
      <c r="T217">
        <f t="shared" si="112"/>
        <v>6.6685637470473527E-2</v>
      </c>
      <c r="U217">
        <f t="shared" si="113"/>
        <v>321.51457919999996</v>
      </c>
      <c r="V217">
        <f t="shared" si="114"/>
        <v>29.176742016765239</v>
      </c>
      <c r="W217">
        <f t="shared" si="115"/>
        <v>27.905149999999999</v>
      </c>
      <c r="X217">
        <f t="shared" si="116"/>
        <v>3.7739069266488317</v>
      </c>
      <c r="Y217">
        <f t="shared" si="117"/>
        <v>49.683048729964987</v>
      </c>
      <c r="Z217">
        <f t="shared" si="118"/>
        <v>1.8642698216656115</v>
      </c>
      <c r="AA217">
        <f t="shared" si="119"/>
        <v>3.7523257314546146</v>
      </c>
      <c r="AB217">
        <f t="shared" si="120"/>
        <v>1.9096371049832201</v>
      </c>
      <c r="AC217">
        <f t="shared" si="121"/>
        <v>-126.46131767361472</v>
      </c>
      <c r="AD217">
        <f t="shared" si="122"/>
        <v>-12.839959440030905</v>
      </c>
      <c r="AE217">
        <f t="shared" si="123"/>
        <v>-1.1531710075540049</v>
      </c>
      <c r="AF217">
        <f t="shared" si="124"/>
        <v>181.06013107880034</v>
      </c>
      <c r="AG217">
        <f t="shared" si="125"/>
        <v>44.8795853703758</v>
      </c>
      <c r="AH217">
        <f t="shared" si="126"/>
        <v>2.8994533486838305</v>
      </c>
      <c r="AI217">
        <f t="shared" si="127"/>
        <v>28.558911249056244</v>
      </c>
      <c r="AJ217">
        <v>1407.5438419420609</v>
      </c>
      <c r="AK217">
        <v>1359.5793333333329</v>
      </c>
      <c r="AL217">
        <v>3.4125452483258019</v>
      </c>
      <c r="AM217">
        <v>64.447417224684315</v>
      </c>
      <c r="AN217">
        <f t="shared" si="128"/>
        <v>2.867603575365413</v>
      </c>
      <c r="AO217">
        <v>21.913644449441911</v>
      </c>
      <c r="AP217">
        <v>25.305221818181799</v>
      </c>
      <c r="AQ217">
        <v>-8.2009284044989306E-3</v>
      </c>
      <c r="AR217">
        <v>77.815107415045375</v>
      </c>
      <c r="AS217">
        <v>0</v>
      </c>
      <c r="AT217">
        <v>0</v>
      </c>
      <c r="AU217">
        <f t="shared" si="129"/>
        <v>1</v>
      </c>
      <c r="AV217">
        <f t="shared" si="130"/>
        <v>0</v>
      </c>
      <c r="AW217">
        <f t="shared" si="131"/>
        <v>38781.7028901921</v>
      </c>
      <c r="AX217">
        <f t="shared" si="132"/>
        <v>1999.9939999999999</v>
      </c>
      <c r="AY217">
        <f t="shared" si="133"/>
        <v>1681.19472</v>
      </c>
      <c r="AZ217">
        <f t="shared" si="134"/>
        <v>0.8405998817996454</v>
      </c>
      <c r="BA217">
        <f t="shared" si="135"/>
        <v>0.16075777187331561</v>
      </c>
      <c r="BB217">
        <v>6</v>
      </c>
      <c r="BC217">
        <v>0.5</v>
      </c>
      <c r="BD217" t="s">
        <v>355</v>
      </c>
      <c r="BE217">
        <v>2</v>
      </c>
      <c r="BF217" t="b">
        <v>1</v>
      </c>
      <c r="BG217">
        <v>1657567952.8</v>
      </c>
      <c r="BH217">
        <v>1317.4949999999999</v>
      </c>
      <c r="BI217">
        <v>1375.9349999999999</v>
      </c>
      <c r="BJ217">
        <v>25.321390000000001</v>
      </c>
      <c r="BK217">
        <v>21.930119999999999</v>
      </c>
      <c r="BL217">
        <v>1321.0989999999999</v>
      </c>
      <c r="BM217">
        <v>25.427669999999999</v>
      </c>
      <c r="BN217">
        <v>499.99590000000001</v>
      </c>
      <c r="BO217">
        <v>73.524359999999987</v>
      </c>
      <c r="BP217">
        <v>9.9948209999999996E-2</v>
      </c>
      <c r="BQ217">
        <v>27.80688</v>
      </c>
      <c r="BR217">
        <v>27.905149999999999</v>
      </c>
      <c r="BS217">
        <v>999.9</v>
      </c>
      <c r="BT217">
        <v>0</v>
      </c>
      <c r="BU217">
        <v>0</v>
      </c>
      <c r="BV217">
        <v>10002.254999999999</v>
      </c>
      <c r="BW217">
        <v>0</v>
      </c>
      <c r="BX217">
        <v>403.19880000000001</v>
      </c>
      <c r="BY217">
        <v>-58.438369999999999</v>
      </c>
      <c r="BZ217">
        <v>1351.723</v>
      </c>
      <c r="CA217">
        <v>1406.7850000000001</v>
      </c>
      <c r="CB217">
        <v>3.3912710000000001</v>
      </c>
      <c r="CC217">
        <v>1375.9349999999999</v>
      </c>
      <c r="CD217">
        <v>21.930119999999999</v>
      </c>
      <c r="CE217">
        <v>1.8617410000000001</v>
      </c>
      <c r="CF217">
        <v>1.612398</v>
      </c>
      <c r="CG217">
        <v>16.315020000000001</v>
      </c>
      <c r="CH217">
        <v>14.07779</v>
      </c>
      <c r="CI217">
        <v>1999.9939999999999</v>
      </c>
      <c r="CJ217">
        <v>0.98000459999999978</v>
      </c>
      <c r="CK217">
        <v>1.999542E-2</v>
      </c>
      <c r="CL217">
        <v>0</v>
      </c>
      <c r="CM217">
        <v>2.1017600000000001</v>
      </c>
      <c r="CN217">
        <v>0</v>
      </c>
      <c r="CO217">
        <v>19164.189999999999</v>
      </c>
      <c r="CP217">
        <v>16749.439999999999</v>
      </c>
      <c r="CQ217">
        <v>46</v>
      </c>
      <c r="CR217">
        <v>48.199599999999997</v>
      </c>
      <c r="CS217">
        <v>46.449599999999997</v>
      </c>
      <c r="CT217">
        <v>46.936999999999998</v>
      </c>
      <c r="CU217">
        <v>44.837200000000003</v>
      </c>
      <c r="CV217">
        <v>1960.002</v>
      </c>
      <c r="CW217">
        <v>39.991999999999997</v>
      </c>
      <c r="CX217">
        <v>0</v>
      </c>
      <c r="CY217">
        <v>1657567956</v>
      </c>
      <c r="CZ217">
        <v>0</v>
      </c>
      <c r="DA217">
        <v>0</v>
      </c>
      <c r="DB217" t="s">
        <v>356</v>
      </c>
      <c r="DC217">
        <v>1657463822.5999999</v>
      </c>
      <c r="DD217">
        <v>1657463835.0999999</v>
      </c>
      <c r="DE217">
        <v>0</v>
      </c>
      <c r="DF217">
        <v>-2.657</v>
      </c>
      <c r="DG217">
        <v>-13.192</v>
      </c>
      <c r="DH217">
        <v>-3.9239999999999999</v>
      </c>
      <c r="DI217">
        <v>-0.217</v>
      </c>
      <c r="DJ217">
        <v>376</v>
      </c>
      <c r="DK217">
        <v>3</v>
      </c>
      <c r="DL217">
        <v>0.48</v>
      </c>
      <c r="DM217">
        <v>0.03</v>
      </c>
      <c r="DN217">
        <v>-58.680729999999997</v>
      </c>
      <c r="DO217">
        <v>1.601817636022453</v>
      </c>
      <c r="DP217">
        <v>0.1620237346810644</v>
      </c>
      <c r="DQ217">
        <v>0</v>
      </c>
      <c r="DR217">
        <v>3.51711325</v>
      </c>
      <c r="DS217">
        <v>-0.79787493433396528</v>
      </c>
      <c r="DT217">
        <v>7.7312081733306767E-2</v>
      </c>
      <c r="DU217">
        <v>0</v>
      </c>
      <c r="DV217">
        <v>0</v>
      </c>
      <c r="DW217">
        <v>2</v>
      </c>
      <c r="DX217" t="s">
        <v>363</v>
      </c>
      <c r="DY217">
        <v>2.9699300000000002</v>
      </c>
      <c r="DZ217">
        <v>2.7157</v>
      </c>
      <c r="EA217">
        <v>0.16679099999999999</v>
      </c>
      <c r="EB217">
        <v>0.16943900000000001</v>
      </c>
      <c r="EC217">
        <v>8.9494400000000002E-2</v>
      </c>
      <c r="ED217">
        <v>7.9493599999999998E-2</v>
      </c>
      <c r="EE217">
        <v>25886.5</v>
      </c>
      <c r="EF217">
        <v>25947.4</v>
      </c>
      <c r="EG217">
        <v>28946.799999999999</v>
      </c>
      <c r="EH217">
        <v>28944.3</v>
      </c>
      <c r="EI217">
        <v>34940.800000000003</v>
      </c>
      <c r="EJ217">
        <v>35386.400000000001</v>
      </c>
      <c r="EK217">
        <v>40776.6</v>
      </c>
      <c r="EL217">
        <v>41206</v>
      </c>
      <c r="EM217">
        <v>1.86965</v>
      </c>
      <c r="EN217">
        <v>1.9899</v>
      </c>
      <c r="EO217">
        <v>3.4332300000000003E-2</v>
      </c>
      <c r="EP217">
        <v>0</v>
      </c>
      <c r="EQ217">
        <v>27.3415</v>
      </c>
      <c r="ER217">
        <v>999.9</v>
      </c>
      <c r="ES217">
        <v>24.6</v>
      </c>
      <c r="ET217">
        <v>41.7</v>
      </c>
      <c r="EU217">
        <v>27.148099999999999</v>
      </c>
      <c r="EV217">
        <v>61.634300000000003</v>
      </c>
      <c r="EW217">
        <v>24.775600000000001</v>
      </c>
      <c r="EX217">
        <v>2</v>
      </c>
      <c r="EY217">
        <v>0.831839</v>
      </c>
      <c r="EZ217">
        <v>6.5301799999999997</v>
      </c>
      <c r="FA217">
        <v>20.260899999999999</v>
      </c>
      <c r="FB217">
        <v>5.2153400000000003</v>
      </c>
      <c r="FC217">
        <v>12.0159</v>
      </c>
      <c r="FD217">
        <v>4.9870000000000001</v>
      </c>
      <c r="FE217">
        <v>3.2876500000000002</v>
      </c>
      <c r="FF217">
        <v>9682.2000000000007</v>
      </c>
      <c r="FG217">
        <v>9999</v>
      </c>
      <c r="FH217">
        <v>9999</v>
      </c>
      <c r="FI217">
        <v>143.80000000000001</v>
      </c>
      <c r="FJ217">
        <v>1.86781</v>
      </c>
      <c r="FK217">
        <v>1.86676</v>
      </c>
      <c r="FL217">
        <v>1.8661799999999999</v>
      </c>
      <c r="FM217">
        <v>1.86609</v>
      </c>
      <c r="FN217">
        <v>1.86798</v>
      </c>
      <c r="FO217">
        <v>1.8702700000000001</v>
      </c>
      <c r="FP217">
        <v>1.8690500000000001</v>
      </c>
      <c r="FQ217">
        <v>1.8703099999999999</v>
      </c>
      <c r="FR217">
        <v>0</v>
      </c>
      <c r="FS217">
        <v>0</v>
      </c>
      <c r="FT217">
        <v>0</v>
      </c>
      <c r="FU217">
        <v>0</v>
      </c>
      <c r="FV217" t="s">
        <v>358</v>
      </c>
      <c r="FW217" t="s">
        <v>359</v>
      </c>
      <c r="FX217" t="s">
        <v>360</v>
      </c>
      <c r="FY217" t="s">
        <v>360</v>
      </c>
      <c r="FZ217" t="s">
        <v>360</v>
      </c>
      <c r="GA217" t="s">
        <v>360</v>
      </c>
      <c r="GB217">
        <v>0</v>
      </c>
      <c r="GC217">
        <v>100</v>
      </c>
      <c r="GD217">
        <v>100</v>
      </c>
      <c r="GE217">
        <v>-3.62</v>
      </c>
      <c r="GF217">
        <v>-0.1065</v>
      </c>
      <c r="GG217">
        <v>-1.416173661898785</v>
      </c>
      <c r="GH217">
        <v>-6.7673973195194002E-4</v>
      </c>
      <c r="GI217">
        <v>-1.250690455310944E-6</v>
      </c>
      <c r="GJ217">
        <v>3.8565111497720912E-10</v>
      </c>
      <c r="GK217">
        <v>-0.26405555660328678</v>
      </c>
      <c r="GL217">
        <v>-8.0097668062306809E-3</v>
      </c>
      <c r="GM217">
        <v>7.889985885015092E-4</v>
      </c>
      <c r="GN217">
        <v>-9.0450257093495313E-6</v>
      </c>
      <c r="GO217">
        <v>18</v>
      </c>
      <c r="GP217">
        <v>2288</v>
      </c>
      <c r="GQ217">
        <v>1</v>
      </c>
      <c r="GR217">
        <v>38</v>
      </c>
      <c r="GS217">
        <v>1735.5</v>
      </c>
      <c r="GT217">
        <v>1735.3</v>
      </c>
      <c r="GU217">
        <v>3.3996599999999999</v>
      </c>
      <c r="GV217">
        <v>2.2192400000000001</v>
      </c>
      <c r="GW217">
        <v>1.94702</v>
      </c>
      <c r="GX217">
        <v>2.7709999999999999</v>
      </c>
      <c r="GY217">
        <v>2.19482</v>
      </c>
      <c r="GZ217">
        <v>2.4011200000000001</v>
      </c>
      <c r="HA217">
        <v>45.9788</v>
      </c>
      <c r="HB217">
        <v>13.2477</v>
      </c>
      <c r="HC217">
        <v>18</v>
      </c>
      <c r="HD217">
        <v>544.80899999999997</v>
      </c>
      <c r="HE217">
        <v>584.89499999999998</v>
      </c>
      <c r="HF217">
        <v>21.274799999999999</v>
      </c>
      <c r="HG217">
        <v>37.119399999999999</v>
      </c>
      <c r="HH217">
        <v>30.0001</v>
      </c>
      <c r="HI217">
        <v>36.722200000000001</v>
      </c>
      <c r="HJ217">
        <v>36.537300000000002</v>
      </c>
      <c r="HK217">
        <v>68.144000000000005</v>
      </c>
      <c r="HL217">
        <v>7.5487500000000001</v>
      </c>
      <c r="HM217">
        <v>0</v>
      </c>
      <c r="HN217">
        <v>21.315100000000001</v>
      </c>
      <c r="HO217">
        <v>1409.08</v>
      </c>
      <c r="HP217">
        <v>22.247699999999998</v>
      </c>
      <c r="HQ217">
        <v>98.992500000000007</v>
      </c>
      <c r="HR217">
        <v>99.002499999999998</v>
      </c>
    </row>
    <row r="218" spans="1:226" x14ac:dyDescent="0.2">
      <c r="A218">
        <v>202</v>
      </c>
      <c r="B218">
        <v>1657567960.5999999</v>
      </c>
      <c r="C218">
        <v>2629.099999904633</v>
      </c>
      <c r="D218" t="s">
        <v>763</v>
      </c>
      <c r="E218" t="s">
        <v>764</v>
      </c>
      <c r="F218">
        <v>5</v>
      </c>
      <c r="G218" t="s">
        <v>598</v>
      </c>
      <c r="H218" t="s">
        <v>354</v>
      </c>
      <c r="I218">
        <v>1657567958.0999999</v>
      </c>
      <c r="J218">
        <f t="shared" si="102"/>
        <v>2.8183314579681299E-3</v>
      </c>
      <c r="K218">
        <f t="shared" si="103"/>
        <v>2.8183314579681298</v>
      </c>
      <c r="L218">
        <f t="shared" si="104"/>
        <v>28.546721249767177</v>
      </c>
      <c r="M218">
        <f t="shared" si="105"/>
        <v>1335.162222222222</v>
      </c>
      <c r="N218">
        <f t="shared" si="106"/>
        <v>852.38553009757482</v>
      </c>
      <c r="O218">
        <f t="shared" si="107"/>
        <v>62.755642670890886</v>
      </c>
      <c r="P218">
        <f t="shared" si="108"/>
        <v>98.2993731907425</v>
      </c>
      <c r="Q218">
        <f t="shared" si="109"/>
        <v>0.1070229579038037</v>
      </c>
      <c r="R218">
        <f t="shared" si="110"/>
        <v>2.4237061247212717</v>
      </c>
      <c r="S218">
        <f t="shared" si="111"/>
        <v>0.10446520013710912</v>
      </c>
      <c r="T218">
        <f t="shared" si="112"/>
        <v>6.5515463129868834E-2</v>
      </c>
      <c r="U218">
        <f t="shared" si="113"/>
        <v>321.51151966666669</v>
      </c>
      <c r="V218">
        <f t="shared" si="114"/>
        <v>29.186118765816079</v>
      </c>
      <c r="W218">
        <f t="shared" si="115"/>
        <v>27.90175555555555</v>
      </c>
      <c r="X218">
        <f t="shared" si="116"/>
        <v>3.7731596667121057</v>
      </c>
      <c r="Y218">
        <f t="shared" si="117"/>
        <v>49.663946001073498</v>
      </c>
      <c r="Z218">
        <f t="shared" si="118"/>
        <v>1.8629218660624765</v>
      </c>
      <c r="AA218">
        <f t="shared" si="119"/>
        <v>3.7510548719230021</v>
      </c>
      <c r="AB218">
        <f t="shared" si="120"/>
        <v>1.9102378006496292</v>
      </c>
      <c r="AC218">
        <f t="shared" si="121"/>
        <v>-124.28841729639453</v>
      </c>
      <c r="AD218">
        <f t="shared" si="122"/>
        <v>-13.155247543155607</v>
      </c>
      <c r="AE218">
        <f t="shared" si="123"/>
        <v>-1.1813714384664948</v>
      </c>
      <c r="AF218">
        <f t="shared" si="124"/>
        <v>182.88648338865005</v>
      </c>
      <c r="AG218">
        <f t="shared" si="125"/>
        <v>44.947991031504223</v>
      </c>
      <c r="AH218">
        <f t="shared" si="126"/>
        <v>2.8014318432247705</v>
      </c>
      <c r="AI218">
        <f t="shared" si="127"/>
        <v>28.546721249767177</v>
      </c>
      <c r="AJ218">
        <v>1424.741454599377</v>
      </c>
      <c r="AK218">
        <v>1376.697636363635</v>
      </c>
      <c r="AL218">
        <v>3.4369400384769189</v>
      </c>
      <c r="AM218">
        <v>64.447417224684315</v>
      </c>
      <c r="AN218">
        <f t="shared" si="128"/>
        <v>2.8183314579681298</v>
      </c>
      <c r="AO218">
        <v>22.007509052325592</v>
      </c>
      <c r="AP218">
        <v>25.306057575757571</v>
      </c>
      <c r="AQ218">
        <v>-4.8658725511875031E-4</v>
      </c>
      <c r="AR218">
        <v>77.815107415045375</v>
      </c>
      <c r="AS218">
        <v>0</v>
      </c>
      <c r="AT218">
        <v>0</v>
      </c>
      <c r="AU218">
        <f t="shared" si="129"/>
        <v>1</v>
      </c>
      <c r="AV218">
        <f t="shared" si="130"/>
        <v>0</v>
      </c>
      <c r="AW218">
        <f t="shared" si="131"/>
        <v>38785.528977492337</v>
      </c>
      <c r="AX218">
        <f t="shared" si="132"/>
        <v>1999.975555555556</v>
      </c>
      <c r="AY218">
        <f t="shared" si="133"/>
        <v>1681.1791666666668</v>
      </c>
      <c r="AZ218">
        <f t="shared" si="134"/>
        <v>0.84059985733158948</v>
      </c>
      <c r="BA218">
        <f t="shared" si="135"/>
        <v>0.16075772464996793</v>
      </c>
      <c r="BB218">
        <v>6</v>
      </c>
      <c r="BC218">
        <v>0.5</v>
      </c>
      <c r="BD218" t="s">
        <v>355</v>
      </c>
      <c r="BE218">
        <v>2</v>
      </c>
      <c r="BF218" t="b">
        <v>1</v>
      </c>
      <c r="BG218">
        <v>1657567958.0999999</v>
      </c>
      <c r="BH218">
        <v>1335.162222222222</v>
      </c>
      <c r="BI218">
        <v>1393.586666666667</v>
      </c>
      <c r="BJ218">
        <v>25.303344444444441</v>
      </c>
      <c r="BK218">
        <v>22.026777777777781</v>
      </c>
      <c r="BL218">
        <v>1338.8022222222221</v>
      </c>
      <c r="BM218">
        <v>25.4099</v>
      </c>
      <c r="BN218">
        <v>500.01355555555563</v>
      </c>
      <c r="BO218">
        <v>73.523533333333319</v>
      </c>
      <c r="BP218">
        <v>0.1000096</v>
      </c>
      <c r="BQ218">
        <v>27.801077777777781</v>
      </c>
      <c r="BR218">
        <v>27.90175555555555</v>
      </c>
      <c r="BS218">
        <v>999.90000000000009</v>
      </c>
      <c r="BT218">
        <v>0</v>
      </c>
      <c r="BU218">
        <v>0</v>
      </c>
      <c r="BV218">
        <v>10003.200000000001</v>
      </c>
      <c r="BW218">
        <v>0</v>
      </c>
      <c r="BX218">
        <v>406.01044444444437</v>
      </c>
      <c r="BY218">
        <v>-58.424477777777767</v>
      </c>
      <c r="BZ218">
        <v>1369.823333333333</v>
      </c>
      <c r="CA218">
        <v>1424.9744444444441</v>
      </c>
      <c r="CB218">
        <v>3.276574444444444</v>
      </c>
      <c r="CC218">
        <v>1393.586666666667</v>
      </c>
      <c r="CD218">
        <v>22.026777777777781</v>
      </c>
      <c r="CE218">
        <v>1.8603911111111111</v>
      </c>
      <c r="CF218">
        <v>1.619485555555555</v>
      </c>
      <c r="CG218">
        <v>16.303688888888889</v>
      </c>
      <c r="CH218">
        <v>14.14547777777778</v>
      </c>
      <c r="CI218">
        <v>1999.975555555556</v>
      </c>
      <c r="CJ218">
        <v>0.98000466666666652</v>
      </c>
      <c r="CK218">
        <v>1.9995355555555559E-2</v>
      </c>
      <c r="CL218">
        <v>0</v>
      </c>
      <c r="CM218">
        <v>2.3088666666666668</v>
      </c>
      <c r="CN218">
        <v>0</v>
      </c>
      <c r="CO218">
        <v>19158.099999999999</v>
      </c>
      <c r="CP218">
        <v>16749.277777777781</v>
      </c>
      <c r="CQ218">
        <v>46</v>
      </c>
      <c r="CR218">
        <v>48.145666666666664</v>
      </c>
      <c r="CS218">
        <v>46.436999999999998</v>
      </c>
      <c r="CT218">
        <v>46.881888888888888</v>
      </c>
      <c r="CU218">
        <v>44.811999999999998</v>
      </c>
      <c r="CV218">
        <v>1959.9855555555559</v>
      </c>
      <c r="CW218">
        <v>39.99</v>
      </c>
      <c r="CX218">
        <v>0</v>
      </c>
      <c r="CY218">
        <v>1657567960.8</v>
      </c>
      <c r="CZ218">
        <v>0</v>
      </c>
      <c r="DA218">
        <v>0</v>
      </c>
      <c r="DB218" t="s">
        <v>356</v>
      </c>
      <c r="DC218">
        <v>1657463822.5999999</v>
      </c>
      <c r="DD218">
        <v>1657463835.0999999</v>
      </c>
      <c r="DE218">
        <v>0</v>
      </c>
      <c r="DF218">
        <v>-2.657</v>
      </c>
      <c r="DG218">
        <v>-13.192</v>
      </c>
      <c r="DH218">
        <v>-3.9239999999999999</v>
      </c>
      <c r="DI218">
        <v>-0.217</v>
      </c>
      <c r="DJ218">
        <v>376</v>
      </c>
      <c r="DK218">
        <v>3</v>
      </c>
      <c r="DL218">
        <v>0.48</v>
      </c>
      <c r="DM218">
        <v>0.03</v>
      </c>
      <c r="DN218">
        <v>-58.56526097560976</v>
      </c>
      <c r="DO218">
        <v>1.393417421602601</v>
      </c>
      <c r="DP218">
        <v>0.15060156102914099</v>
      </c>
      <c r="DQ218">
        <v>0</v>
      </c>
      <c r="DR218">
        <v>3.4352304878048781</v>
      </c>
      <c r="DS218">
        <v>-1.0262498257839701</v>
      </c>
      <c r="DT218">
        <v>0.101997114831295</v>
      </c>
      <c r="DU218">
        <v>0</v>
      </c>
      <c r="DV218">
        <v>0</v>
      </c>
      <c r="DW218">
        <v>2</v>
      </c>
      <c r="DX218" t="s">
        <v>363</v>
      </c>
      <c r="DY218">
        <v>2.9699300000000002</v>
      </c>
      <c r="DZ218">
        <v>2.7156099999999999</v>
      </c>
      <c r="EA218">
        <v>0.168103</v>
      </c>
      <c r="EB218">
        <v>0.170712</v>
      </c>
      <c r="EC218">
        <v>8.9499599999999999E-2</v>
      </c>
      <c r="ED218">
        <v>7.9702800000000004E-2</v>
      </c>
      <c r="EE218">
        <v>25845.8</v>
      </c>
      <c r="EF218">
        <v>25907.7</v>
      </c>
      <c r="EG218">
        <v>28947</v>
      </c>
      <c r="EH218">
        <v>28944.5</v>
      </c>
      <c r="EI218">
        <v>34940.6</v>
      </c>
      <c r="EJ218">
        <v>35378.699999999997</v>
      </c>
      <c r="EK218">
        <v>40776.6</v>
      </c>
      <c r="EL218">
        <v>41206.400000000001</v>
      </c>
      <c r="EM218">
        <v>1.8693500000000001</v>
      </c>
      <c r="EN218">
        <v>1.9900500000000001</v>
      </c>
      <c r="EO218">
        <v>3.5639900000000002E-2</v>
      </c>
      <c r="EP218">
        <v>0</v>
      </c>
      <c r="EQ218">
        <v>27.303699999999999</v>
      </c>
      <c r="ER218">
        <v>999.9</v>
      </c>
      <c r="ES218">
        <v>24.6</v>
      </c>
      <c r="ET218">
        <v>41.7</v>
      </c>
      <c r="EU218">
        <v>27.148299999999999</v>
      </c>
      <c r="EV218">
        <v>61.704300000000003</v>
      </c>
      <c r="EW218">
        <v>24.879799999999999</v>
      </c>
      <c r="EX218">
        <v>2</v>
      </c>
      <c r="EY218">
        <v>0.83061700000000005</v>
      </c>
      <c r="EZ218">
        <v>6.3863000000000003</v>
      </c>
      <c r="FA218">
        <v>20.265499999999999</v>
      </c>
      <c r="FB218">
        <v>5.2145900000000003</v>
      </c>
      <c r="FC218">
        <v>12.0159</v>
      </c>
      <c r="FD218">
        <v>4.9868499999999996</v>
      </c>
      <c r="FE218">
        <v>3.28755</v>
      </c>
      <c r="FF218">
        <v>9682.4</v>
      </c>
      <c r="FG218">
        <v>9999</v>
      </c>
      <c r="FH218">
        <v>9999</v>
      </c>
      <c r="FI218">
        <v>143.80000000000001</v>
      </c>
      <c r="FJ218">
        <v>1.8677900000000001</v>
      </c>
      <c r="FK218">
        <v>1.86676</v>
      </c>
      <c r="FL218">
        <v>1.8661799999999999</v>
      </c>
      <c r="FM218">
        <v>1.8660600000000001</v>
      </c>
      <c r="FN218">
        <v>1.86798</v>
      </c>
      <c r="FO218">
        <v>1.8702700000000001</v>
      </c>
      <c r="FP218">
        <v>1.8690199999999999</v>
      </c>
      <c r="FQ218">
        <v>1.8703000000000001</v>
      </c>
      <c r="FR218">
        <v>0</v>
      </c>
      <c r="FS218">
        <v>0</v>
      </c>
      <c r="FT218">
        <v>0</v>
      </c>
      <c r="FU218">
        <v>0</v>
      </c>
      <c r="FV218" t="s">
        <v>358</v>
      </c>
      <c r="FW218" t="s">
        <v>359</v>
      </c>
      <c r="FX218" t="s">
        <v>360</v>
      </c>
      <c r="FY218" t="s">
        <v>360</v>
      </c>
      <c r="FZ218" t="s">
        <v>360</v>
      </c>
      <c r="GA218" t="s">
        <v>360</v>
      </c>
      <c r="GB218">
        <v>0</v>
      </c>
      <c r="GC218">
        <v>100</v>
      </c>
      <c r="GD218">
        <v>100</v>
      </c>
      <c r="GE218">
        <v>-3.66</v>
      </c>
      <c r="GF218">
        <v>-0.1065</v>
      </c>
      <c r="GG218">
        <v>-1.416173661898785</v>
      </c>
      <c r="GH218">
        <v>-6.7673973195194002E-4</v>
      </c>
      <c r="GI218">
        <v>-1.250690455310944E-6</v>
      </c>
      <c r="GJ218">
        <v>3.8565111497720912E-10</v>
      </c>
      <c r="GK218">
        <v>-0.26405555660328678</v>
      </c>
      <c r="GL218">
        <v>-8.0097668062306809E-3</v>
      </c>
      <c r="GM218">
        <v>7.889985885015092E-4</v>
      </c>
      <c r="GN218">
        <v>-9.0450257093495313E-6</v>
      </c>
      <c r="GO218">
        <v>18</v>
      </c>
      <c r="GP218">
        <v>2288</v>
      </c>
      <c r="GQ218">
        <v>1</v>
      </c>
      <c r="GR218">
        <v>38</v>
      </c>
      <c r="GS218">
        <v>1735.6</v>
      </c>
      <c r="GT218">
        <v>1735.4</v>
      </c>
      <c r="GU218">
        <v>3.43018</v>
      </c>
      <c r="GV218">
        <v>2.2229000000000001</v>
      </c>
      <c r="GW218">
        <v>1.94702</v>
      </c>
      <c r="GX218">
        <v>2.7697799999999999</v>
      </c>
      <c r="GY218">
        <v>2.19482</v>
      </c>
      <c r="GZ218">
        <v>2.4035600000000001</v>
      </c>
      <c r="HA218">
        <v>45.9788</v>
      </c>
      <c r="HB218">
        <v>13.2477</v>
      </c>
      <c r="HC218">
        <v>18</v>
      </c>
      <c r="HD218">
        <v>544.625</v>
      </c>
      <c r="HE218">
        <v>585.03099999999995</v>
      </c>
      <c r="HF218">
        <v>21.3309</v>
      </c>
      <c r="HG218">
        <v>37.116100000000003</v>
      </c>
      <c r="HH218">
        <v>29.999400000000001</v>
      </c>
      <c r="HI218">
        <v>36.726100000000002</v>
      </c>
      <c r="HJ218">
        <v>36.539200000000001</v>
      </c>
      <c r="HK218">
        <v>68.733500000000006</v>
      </c>
      <c r="HL218">
        <v>6.66418</v>
      </c>
      <c r="HM218">
        <v>0</v>
      </c>
      <c r="HN218">
        <v>21.3826</v>
      </c>
      <c r="HO218">
        <v>1422.45</v>
      </c>
      <c r="HP218">
        <v>22.315000000000001</v>
      </c>
      <c r="HQ218">
        <v>98.992800000000003</v>
      </c>
      <c r="HR218">
        <v>99.003399999999999</v>
      </c>
    </row>
    <row r="219" spans="1:226" x14ac:dyDescent="0.2">
      <c r="A219">
        <v>203</v>
      </c>
      <c r="B219">
        <v>1657567965.5999999</v>
      </c>
      <c r="C219">
        <v>2634.099999904633</v>
      </c>
      <c r="D219" t="s">
        <v>765</v>
      </c>
      <c r="E219" t="s">
        <v>766</v>
      </c>
      <c r="F219">
        <v>5</v>
      </c>
      <c r="G219" t="s">
        <v>598</v>
      </c>
      <c r="H219" t="s">
        <v>354</v>
      </c>
      <c r="I219">
        <v>1657567962.8</v>
      </c>
      <c r="J219">
        <f t="shared" si="102"/>
        <v>2.7756005927269578E-3</v>
      </c>
      <c r="K219">
        <f t="shared" si="103"/>
        <v>2.775600592726958</v>
      </c>
      <c r="L219">
        <f t="shared" si="104"/>
        <v>28.281084178373209</v>
      </c>
      <c r="M219">
        <f t="shared" si="105"/>
        <v>1351.0050000000001</v>
      </c>
      <c r="N219">
        <f t="shared" si="106"/>
        <v>866.33099680912392</v>
      </c>
      <c r="O219">
        <f t="shared" si="107"/>
        <v>63.78236307894074</v>
      </c>
      <c r="P219">
        <f t="shared" si="108"/>
        <v>99.465783573307803</v>
      </c>
      <c r="Q219">
        <f t="shared" si="109"/>
        <v>0.10566231904995915</v>
      </c>
      <c r="R219">
        <f t="shared" si="110"/>
        <v>2.4244206872379777</v>
      </c>
      <c r="S219">
        <f t="shared" si="111"/>
        <v>0.10316908414288585</v>
      </c>
      <c r="T219">
        <f t="shared" si="112"/>
        <v>6.4699784856281389E-2</v>
      </c>
      <c r="U219">
        <f t="shared" si="113"/>
        <v>321.52533029999995</v>
      </c>
      <c r="V219">
        <f t="shared" si="114"/>
        <v>29.191761981711533</v>
      </c>
      <c r="W219">
        <f t="shared" si="115"/>
        <v>27.882159999999999</v>
      </c>
      <c r="X219">
        <f t="shared" si="116"/>
        <v>3.7688483842869211</v>
      </c>
      <c r="Y219">
        <f t="shared" si="117"/>
        <v>49.711084207719949</v>
      </c>
      <c r="Z219">
        <f t="shared" si="118"/>
        <v>1.8638935373777223</v>
      </c>
      <c r="AA219">
        <f t="shared" si="119"/>
        <v>3.7494525961038416</v>
      </c>
      <c r="AB219">
        <f t="shared" si="120"/>
        <v>1.9049548469091988</v>
      </c>
      <c r="AC219">
        <f t="shared" si="121"/>
        <v>-122.40398613925883</v>
      </c>
      <c r="AD219">
        <f t="shared" si="122"/>
        <v>-11.554354539189054</v>
      </c>
      <c r="AE219">
        <f t="shared" si="123"/>
        <v>-1.0371625592193106</v>
      </c>
      <c r="AF219">
        <f t="shared" si="124"/>
        <v>186.52982706233271</v>
      </c>
      <c r="AG219">
        <f t="shared" si="125"/>
        <v>44.852721111265893</v>
      </c>
      <c r="AH219">
        <f t="shared" si="126"/>
        <v>2.7560450499693503</v>
      </c>
      <c r="AI219">
        <f t="shared" si="127"/>
        <v>28.281084178373209</v>
      </c>
      <c r="AJ219">
        <v>1441.9099325688419</v>
      </c>
      <c r="AK219">
        <v>1394.074484848484</v>
      </c>
      <c r="AL219">
        <v>3.4667982464016469</v>
      </c>
      <c r="AM219">
        <v>64.447417224684315</v>
      </c>
      <c r="AN219">
        <f t="shared" si="128"/>
        <v>2.775600592726958</v>
      </c>
      <c r="AO219">
        <v>22.081947744290151</v>
      </c>
      <c r="AP219">
        <v>25.3243806060606</v>
      </c>
      <c r="AQ219">
        <v>8.6891783726515974E-4</v>
      </c>
      <c r="AR219">
        <v>77.815107415045375</v>
      </c>
      <c r="AS219">
        <v>0</v>
      </c>
      <c r="AT219">
        <v>0</v>
      </c>
      <c r="AU219">
        <f t="shared" si="129"/>
        <v>1</v>
      </c>
      <c r="AV219">
        <f t="shared" si="130"/>
        <v>0</v>
      </c>
      <c r="AW219">
        <f t="shared" si="131"/>
        <v>38803.931082226998</v>
      </c>
      <c r="AX219">
        <f t="shared" si="132"/>
        <v>2000.0609999999999</v>
      </c>
      <c r="AY219">
        <f t="shared" si="133"/>
        <v>1681.2510299999999</v>
      </c>
      <c r="AZ219">
        <f t="shared" si="134"/>
        <v>0.84059987670376046</v>
      </c>
      <c r="BA219">
        <f t="shared" si="135"/>
        <v>0.16075776203825781</v>
      </c>
      <c r="BB219">
        <v>6</v>
      </c>
      <c r="BC219">
        <v>0.5</v>
      </c>
      <c r="BD219" t="s">
        <v>355</v>
      </c>
      <c r="BE219">
        <v>2</v>
      </c>
      <c r="BF219" t="b">
        <v>1</v>
      </c>
      <c r="BG219">
        <v>1657567962.8</v>
      </c>
      <c r="BH219">
        <v>1351.0050000000001</v>
      </c>
      <c r="BI219">
        <v>1409.297</v>
      </c>
      <c r="BJ219">
        <v>25.31654</v>
      </c>
      <c r="BK219">
        <v>22.092980000000001</v>
      </c>
      <c r="BL219">
        <v>1354.673</v>
      </c>
      <c r="BM219">
        <v>25.422889999999999</v>
      </c>
      <c r="BN219">
        <v>499.99470000000002</v>
      </c>
      <c r="BO219">
        <v>73.523570000000007</v>
      </c>
      <c r="BP219">
        <v>9.9979559999999995E-2</v>
      </c>
      <c r="BQ219">
        <v>27.793759999999999</v>
      </c>
      <c r="BR219">
        <v>27.882159999999999</v>
      </c>
      <c r="BS219">
        <v>999.9</v>
      </c>
      <c r="BT219">
        <v>0</v>
      </c>
      <c r="BU219">
        <v>0</v>
      </c>
      <c r="BV219">
        <v>10007.89</v>
      </c>
      <c r="BW219">
        <v>0</v>
      </c>
      <c r="BX219">
        <v>404.90550000000002</v>
      </c>
      <c r="BY219">
        <v>-58.29072</v>
      </c>
      <c r="BZ219">
        <v>1386.097</v>
      </c>
      <c r="CA219">
        <v>1441.134</v>
      </c>
      <c r="CB219">
        <v>3.2235480000000001</v>
      </c>
      <c r="CC219">
        <v>1409.297</v>
      </c>
      <c r="CD219">
        <v>22.092980000000001</v>
      </c>
      <c r="CE219">
        <v>1.861362</v>
      </c>
      <c r="CF219">
        <v>1.6243559999999999</v>
      </c>
      <c r="CG219">
        <v>16.31185</v>
      </c>
      <c r="CH219">
        <v>14.19182</v>
      </c>
      <c r="CI219">
        <v>2000.0609999999999</v>
      </c>
      <c r="CJ219">
        <v>0.9800046</v>
      </c>
      <c r="CK219">
        <v>1.999542E-2</v>
      </c>
      <c r="CL219">
        <v>0</v>
      </c>
      <c r="CM219">
        <v>2.4028200000000002</v>
      </c>
      <c r="CN219">
        <v>0</v>
      </c>
      <c r="CO219">
        <v>19153.509999999998</v>
      </c>
      <c r="CP219">
        <v>16750</v>
      </c>
      <c r="CQ219">
        <v>45.943300000000001</v>
      </c>
      <c r="CR219">
        <v>48.118699999999997</v>
      </c>
      <c r="CS219">
        <v>46.430799999999998</v>
      </c>
      <c r="CT219">
        <v>46.849800000000002</v>
      </c>
      <c r="CU219">
        <v>44.811999999999998</v>
      </c>
      <c r="CV219">
        <v>1960.068</v>
      </c>
      <c r="CW219">
        <v>39.993000000000009</v>
      </c>
      <c r="CX219">
        <v>0</v>
      </c>
      <c r="CY219">
        <v>1657567966.2</v>
      </c>
      <c r="CZ219">
        <v>0</v>
      </c>
      <c r="DA219">
        <v>0</v>
      </c>
      <c r="DB219" t="s">
        <v>356</v>
      </c>
      <c r="DC219">
        <v>1657463822.5999999</v>
      </c>
      <c r="DD219">
        <v>1657463835.0999999</v>
      </c>
      <c r="DE219">
        <v>0</v>
      </c>
      <c r="DF219">
        <v>-2.657</v>
      </c>
      <c r="DG219">
        <v>-13.192</v>
      </c>
      <c r="DH219">
        <v>-3.9239999999999999</v>
      </c>
      <c r="DI219">
        <v>-0.217</v>
      </c>
      <c r="DJ219">
        <v>376</v>
      </c>
      <c r="DK219">
        <v>3</v>
      </c>
      <c r="DL219">
        <v>0.48</v>
      </c>
      <c r="DM219">
        <v>0.03</v>
      </c>
      <c r="DN219">
        <v>-58.432477499999997</v>
      </c>
      <c r="DO219">
        <v>1.1019050656661791</v>
      </c>
      <c r="DP219">
        <v>0.11882709599981869</v>
      </c>
      <c r="DQ219">
        <v>0</v>
      </c>
      <c r="DR219">
        <v>3.3426079999999998</v>
      </c>
      <c r="DS219">
        <v>-1.0351843902438971</v>
      </c>
      <c r="DT219">
        <v>0.1004382300023253</v>
      </c>
      <c r="DU219">
        <v>0</v>
      </c>
      <c r="DV219">
        <v>0</v>
      </c>
      <c r="DW219">
        <v>2</v>
      </c>
      <c r="DX219" t="s">
        <v>363</v>
      </c>
      <c r="DY219">
        <v>2.9699200000000001</v>
      </c>
      <c r="DZ219">
        <v>2.7156600000000002</v>
      </c>
      <c r="EA219">
        <v>0.16941899999999999</v>
      </c>
      <c r="EB219">
        <v>0.17197899999999999</v>
      </c>
      <c r="EC219">
        <v>8.9539999999999995E-2</v>
      </c>
      <c r="ED219">
        <v>7.9860100000000003E-2</v>
      </c>
      <c r="EE219">
        <v>25805.3</v>
      </c>
      <c r="EF219">
        <v>25868.400000000001</v>
      </c>
      <c r="EG219">
        <v>28947.7</v>
      </c>
      <c r="EH219">
        <v>28945</v>
      </c>
      <c r="EI219">
        <v>34940</v>
      </c>
      <c r="EJ219">
        <v>35373.4</v>
      </c>
      <c r="EK219">
        <v>40777.599999999999</v>
      </c>
      <c r="EL219">
        <v>41207.1</v>
      </c>
      <c r="EM219">
        <v>1.8694500000000001</v>
      </c>
      <c r="EN219">
        <v>1.99013</v>
      </c>
      <c r="EO219">
        <v>3.80203E-2</v>
      </c>
      <c r="EP219">
        <v>0</v>
      </c>
      <c r="EQ219">
        <v>27.266400000000001</v>
      </c>
      <c r="ER219">
        <v>999.9</v>
      </c>
      <c r="ES219">
        <v>24.6</v>
      </c>
      <c r="ET219">
        <v>41.7</v>
      </c>
      <c r="EU219">
        <v>27.148499999999999</v>
      </c>
      <c r="EV219">
        <v>61.684199999999997</v>
      </c>
      <c r="EW219">
        <v>24.7516</v>
      </c>
      <c r="EX219">
        <v>2</v>
      </c>
      <c r="EY219">
        <v>0.82896599999999998</v>
      </c>
      <c r="EZ219">
        <v>6.1951799999999997</v>
      </c>
      <c r="FA219">
        <v>20.272300000000001</v>
      </c>
      <c r="FB219">
        <v>5.2157900000000001</v>
      </c>
      <c r="FC219">
        <v>12.0159</v>
      </c>
      <c r="FD219">
        <v>4.9867999999999997</v>
      </c>
      <c r="FE219">
        <v>3.2876500000000002</v>
      </c>
      <c r="FF219">
        <v>9682.4</v>
      </c>
      <c r="FG219">
        <v>9999</v>
      </c>
      <c r="FH219">
        <v>9999</v>
      </c>
      <c r="FI219">
        <v>143.80000000000001</v>
      </c>
      <c r="FJ219">
        <v>1.86781</v>
      </c>
      <c r="FK219">
        <v>1.86676</v>
      </c>
      <c r="FL219">
        <v>1.8662000000000001</v>
      </c>
      <c r="FM219">
        <v>1.86605</v>
      </c>
      <c r="FN219">
        <v>1.8679699999999999</v>
      </c>
      <c r="FO219">
        <v>1.8702700000000001</v>
      </c>
      <c r="FP219">
        <v>1.86904</v>
      </c>
      <c r="FQ219">
        <v>1.87029</v>
      </c>
      <c r="FR219">
        <v>0</v>
      </c>
      <c r="FS219">
        <v>0</v>
      </c>
      <c r="FT219">
        <v>0</v>
      </c>
      <c r="FU219">
        <v>0</v>
      </c>
      <c r="FV219" t="s">
        <v>358</v>
      </c>
      <c r="FW219" t="s">
        <v>359</v>
      </c>
      <c r="FX219" t="s">
        <v>360</v>
      </c>
      <c r="FY219" t="s">
        <v>360</v>
      </c>
      <c r="FZ219" t="s">
        <v>360</v>
      </c>
      <c r="GA219" t="s">
        <v>360</v>
      </c>
      <c r="GB219">
        <v>0</v>
      </c>
      <c r="GC219">
        <v>100</v>
      </c>
      <c r="GD219">
        <v>100</v>
      </c>
      <c r="GE219">
        <v>-3.69</v>
      </c>
      <c r="GF219">
        <v>-0.10630000000000001</v>
      </c>
      <c r="GG219">
        <v>-1.416173661898785</v>
      </c>
      <c r="GH219">
        <v>-6.7673973195194002E-4</v>
      </c>
      <c r="GI219">
        <v>-1.250690455310944E-6</v>
      </c>
      <c r="GJ219">
        <v>3.8565111497720912E-10</v>
      </c>
      <c r="GK219">
        <v>-0.26405555660328678</v>
      </c>
      <c r="GL219">
        <v>-8.0097668062306809E-3</v>
      </c>
      <c r="GM219">
        <v>7.889985885015092E-4</v>
      </c>
      <c r="GN219">
        <v>-9.0450257093495313E-6</v>
      </c>
      <c r="GO219">
        <v>18</v>
      </c>
      <c r="GP219">
        <v>2288</v>
      </c>
      <c r="GQ219">
        <v>1</v>
      </c>
      <c r="GR219">
        <v>38</v>
      </c>
      <c r="GS219">
        <v>1735.7</v>
      </c>
      <c r="GT219">
        <v>1735.5</v>
      </c>
      <c r="GU219">
        <v>3.46191</v>
      </c>
      <c r="GV219">
        <v>2.2216800000000001</v>
      </c>
      <c r="GW219">
        <v>1.94702</v>
      </c>
      <c r="GX219">
        <v>2.7697799999999999</v>
      </c>
      <c r="GY219">
        <v>2.19482</v>
      </c>
      <c r="GZ219">
        <v>2.3974600000000001</v>
      </c>
      <c r="HA219">
        <v>45.9788</v>
      </c>
      <c r="HB219">
        <v>13.256399999999999</v>
      </c>
      <c r="HC219">
        <v>18</v>
      </c>
      <c r="HD219">
        <v>544.71299999999997</v>
      </c>
      <c r="HE219">
        <v>585.10400000000004</v>
      </c>
      <c r="HF219">
        <v>21.400200000000002</v>
      </c>
      <c r="HG219">
        <v>37.112699999999997</v>
      </c>
      <c r="HH219">
        <v>29.998799999999999</v>
      </c>
      <c r="HI219">
        <v>36.728200000000001</v>
      </c>
      <c r="HJ219">
        <v>36.540700000000001</v>
      </c>
      <c r="HK219">
        <v>69.381699999999995</v>
      </c>
      <c r="HL219">
        <v>6.0829500000000003</v>
      </c>
      <c r="HM219">
        <v>0</v>
      </c>
      <c r="HN219">
        <v>21.461600000000001</v>
      </c>
      <c r="HO219">
        <v>1442.48</v>
      </c>
      <c r="HP219">
        <v>22.3765</v>
      </c>
      <c r="HQ219">
        <v>98.995199999999997</v>
      </c>
      <c r="HR219">
        <v>99.005200000000002</v>
      </c>
    </row>
    <row r="220" spans="1:226" x14ac:dyDescent="0.2">
      <c r="A220">
        <v>204</v>
      </c>
      <c r="B220">
        <v>1657567970.5999999</v>
      </c>
      <c r="C220">
        <v>2639.099999904633</v>
      </c>
      <c r="D220" t="s">
        <v>767</v>
      </c>
      <c r="E220" t="s">
        <v>768</v>
      </c>
      <c r="F220">
        <v>5</v>
      </c>
      <c r="G220" t="s">
        <v>598</v>
      </c>
      <c r="H220" t="s">
        <v>354</v>
      </c>
      <c r="I220">
        <v>1657567968.0999999</v>
      </c>
      <c r="J220">
        <f t="shared" si="102"/>
        <v>2.7355382016888766E-3</v>
      </c>
      <c r="K220">
        <f t="shared" si="103"/>
        <v>2.7355382016888767</v>
      </c>
      <c r="L220">
        <f t="shared" si="104"/>
        <v>28.792668062817292</v>
      </c>
      <c r="M220">
        <f t="shared" si="105"/>
        <v>1368.72</v>
      </c>
      <c r="N220">
        <f t="shared" si="106"/>
        <v>869.02301832873638</v>
      </c>
      <c r="O220">
        <f t="shared" si="107"/>
        <v>63.98010130868095</v>
      </c>
      <c r="P220">
        <f t="shared" si="108"/>
        <v>100.76930347786399</v>
      </c>
      <c r="Q220">
        <f t="shared" si="109"/>
        <v>0.1040721532831983</v>
      </c>
      <c r="R220">
        <f t="shared" si="110"/>
        <v>2.4242140779785215</v>
      </c>
      <c r="S220">
        <f t="shared" si="111"/>
        <v>0.10165227086231639</v>
      </c>
      <c r="T220">
        <f t="shared" si="112"/>
        <v>6.3745399686790841E-2</v>
      </c>
      <c r="U220">
        <f t="shared" si="113"/>
        <v>321.51843566666668</v>
      </c>
      <c r="V220">
        <f t="shared" si="114"/>
        <v>29.196710035317132</v>
      </c>
      <c r="W220">
        <f t="shared" si="115"/>
        <v>27.889222222222219</v>
      </c>
      <c r="X220">
        <f t="shared" si="116"/>
        <v>3.7704016713114821</v>
      </c>
      <c r="Y220">
        <f t="shared" si="117"/>
        <v>49.761858052259797</v>
      </c>
      <c r="Z220">
        <f t="shared" si="118"/>
        <v>1.8649775065425165</v>
      </c>
      <c r="AA220">
        <f t="shared" si="119"/>
        <v>3.7478052057138238</v>
      </c>
      <c r="AB220">
        <f t="shared" si="120"/>
        <v>1.9054241647689656</v>
      </c>
      <c r="AC220">
        <f t="shared" si="121"/>
        <v>-120.63723469447946</v>
      </c>
      <c r="AD220">
        <f t="shared" si="122"/>
        <v>-13.460053467208521</v>
      </c>
      <c r="AE220">
        <f t="shared" si="123"/>
        <v>-1.2083254868230269</v>
      </c>
      <c r="AF220">
        <f t="shared" si="124"/>
        <v>186.21282201815569</v>
      </c>
      <c r="AG220">
        <f t="shared" si="125"/>
        <v>44.903815941466746</v>
      </c>
      <c r="AH220">
        <f t="shared" si="126"/>
        <v>2.72117039669482</v>
      </c>
      <c r="AI220">
        <f t="shared" si="127"/>
        <v>28.792668062817292</v>
      </c>
      <c r="AJ220">
        <v>1459.1462800782999</v>
      </c>
      <c r="AK220">
        <v>1411.037272727272</v>
      </c>
      <c r="AL220">
        <v>3.372722630754259</v>
      </c>
      <c r="AM220">
        <v>64.447417224684315</v>
      </c>
      <c r="AN220">
        <f t="shared" si="128"/>
        <v>2.7355382016888767</v>
      </c>
      <c r="AO220">
        <v>22.138314222445629</v>
      </c>
      <c r="AP220">
        <v>25.33597575757576</v>
      </c>
      <c r="AQ220">
        <v>4.0220759708672752E-4</v>
      </c>
      <c r="AR220">
        <v>77.815107415045375</v>
      </c>
      <c r="AS220">
        <v>0</v>
      </c>
      <c r="AT220">
        <v>0</v>
      </c>
      <c r="AU220">
        <f t="shared" si="129"/>
        <v>1</v>
      </c>
      <c r="AV220">
        <f t="shared" si="130"/>
        <v>0</v>
      </c>
      <c r="AW220">
        <f t="shared" si="131"/>
        <v>38799.844407557524</v>
      </c>
      <c r="AX220">
        <f t="shared" si="132"/>
        <v>2000.018888888889</v>
      </c>
      <c r="AY220">
        <f t="shared" si="133"/>
        <v>1681.2155666666667</v>
      </c>
      <c r="AZ220">
        <f t="shared" si="134"/>
        <v>0.8405998443348035</v>
      </c>
      <c r="BA220">
        <f t="shared" si="135"/>
        <v>0.16075769956617075</v>
      </c>
      <c r="BB220">
        <v>6</v>
      </c>
      <c r="BC220">
        <v>0.5</v>
      </c>
      <c r="BD220" t="s">
        <v>355</v>
      </c>
      <c r="BE220">
        <v>2</v>
      </c>
      <c r="BF220" t="b">
        <v>1</v>
      </c>
      <c r="BG220">
        <v>1657567968.0999999</v>
      </c>
      <c r="BH220">
        <v>1368.72</v>
      </c>
      <c r="BI220">
        <v>1427.074444444444</v>
      </c>
      <c r="BJ220">
        <v>25.33144444444444</v>
      </c>
      <c r="BK220">
        <v>22.148733333333329</v>
      </c>
      <c r="BL220">
        <v>1372.4233333333329</v>
      </c>
      <c r="BM220">
        <v>25.4376</v>
      </c>
      <c r="BN220">
        <v>499.99622222222229</v>
      </c>
      <c r="BO220">
        <v>73.523122222222213</v>
      </c>
      <c r="BP220">
        <v>9.9900366666666671E-2</v>
      </c>
      <c r="BQ220">
        <v>27.786233333333339</v>
      </c>
      <c r="BR220">
        <v>27.889222222222219</v>
      </c>
      <c r="BS220">
        <v>999.90000000000009</v>
      </c>
      <c r="BT220">
        <v>0</v>
      </c>
      <c r="BU220">
        <v>0</v>
      </c>
      <c r="BV220">
        <v>10006.593333333331</v>
      </c>
      <c r="BW220">
        <v>0</v>
      </c>
      <c r="BX220">
        <v>402.84088888888891</v>
      </c>
      <c r="BY220">
        <v>-58.354088888888903</v>
      </c>
      <c r="BZ220">
        <v>1404.2922222222221</v>
      </c>
      <c r="CA220">
        <v>1459.3977777777779</v>
      </c>
      <c r="CB220">
        <v>3.182732222222223</v>
      </c>
      <c r="CC220">
        <v>1427.074444444444</v>
      </c>
      <c r="CD220">
        <v>22.148733333333329</v>
      </c>
      <c r="CE220">
        <v>1.8624499999999999</v>
      </c>
      <c r="CF220">
        <v>1.628444444444445</v>
      </c>
      <c r="CG220">
        <v>16.321022222222219</v>
      </c>
      <c r="CH220">
        <v>14.230611111111109</v>
      </c>
      <c r="CI220">
        <v>2000.018888888889</v>
      </c>
      <c r="CJ220">
        <v>0.98000500000000001</v>
      </c>
      <c r="CK220">
        <v>1.9995033333333329E-2</v>
      </c>
      <c r="CL220">
        <v>0</v>
      </c>
      <c r="CM220">
        <v>2.0110333333333328</v>
      </c>
      <c r="CN220">
        <v>0</v>
      </c>
      <c r="CO220">
        <v>19146.73333333333</v>
      </c>
      <c r="CP220">
        <v>16749.65555555555</v>
      </c>
      <c r="CQ220">
        <v>45.936999999999998</v>
      </c>
      <c r="CR220">
        <v>48.061999999999998</v>
      </c>
      <c r="CS220">
        <v>46.375</v>
      </c>
      <c r="CT220">
        <v>46.811999999999998</v>
      </c>
      <c r="CU220">
        <v>44.777555555555551</v>
      </c>
      <c r="CV220">
        <v>1960.028888888889</v>
      </c>
      <c r="CW220">
        <v>39.99</v>
      </c>
      <c r="CX220">
        <v>0</v>
      </c>
      <c r="CY220">
        <v>1657567971</v>
      </c>
      <c r="CZ220">
        <v>0</v>
      </c>
      <c r="DA220">
        <v>0</v>
      </c>
      <c r="DB220" t="s">
        <v>356</v>
      </c>
      <c r="DC220">
        <v>1657463822.5999999</v>
      </c>
      <c r="DD220">
        <v>1657463835.0999999</v>
      </c>
      <c r="DE220">
        <v>0</v>
      </c>
      <c r="DF220">
        <v>-2.657</v>
      </c>
      <c r="DG220">
        <v>-13.192</v>
      </c>
      <c r="DH220">
        <v>-3.9239999999999999</v>
      </c>
      <c r="DI220">
        <v>-0.217</v>
      </c>
      <c r="DJ220">
        <v>376</v>
      </c>
      <c r="DK220">
        <v>3</v>
      </c>
      <c r="DL220">
        <v>0.48</v>
      </c>
      <c r="DM220">
        <v>0.03</v>
      </c>
      <c r="DN220">
        <v>-58.370244999999997</v>
      </c>
      <c r="DO220">
        <v>0.46110168855532541</v>
      </c>
      <c r="DP220">
        <v>9.1140668611767894E-2</v>
      </c>
      <c r="DQ220">
        <v>0</v>
      </c>
      <c r="DR220">
        <v>3.2697387500000001</v>
      </c>
      <c r="DS220">
        <v>-0.81113031894935339</v>
      </c>
      <c r="DT220">
        <v>8.0605262116920748E-2</v>
      </c>
      <c r="DU220">
        <v>0</v>
      </c>
      <c r="DV220">
        <v>0</v>
      </c>
      <c r="DW220">
        <v>2</v>
      </c>
      <c r="DX220" t="s">
        <v>363</v>
      </c>
      <c r="DY220">
        <v>2.9698600000000002</v>
      </c>
      <c r="DZ220">
        <v>2.7157100000000001</v>
      </c>
      <c r="EA220">
        <v>0.17069899999999999</v>
      </c>
      <c r="EB220">
        <v>0.17324600000000001</v>
      </c>
      <c r="EC220">
        <v>8.9571799999999993E-2</v>
      </c>
      <c r="ED220">
        <v>7.9970899999999998E-2</v>
      </c>
      <c r="EE220">
        <v>25765.8</v>
      </c>
      <c r="EF220">
        <v>25829.5</v>
      </c>
      <c r="EG220">
        <v>28948.1</v>
      </c>
      <c r="EH220">
        <v>28945.9</v>
      </c>
      <c r="EI220">
        <v>34939.4</v>
      </c>
      <c r="EJ220">
        <v>35370.199999999997</v>
      </c>
      <c r="EK220">
        <v>40778.300000000003</v>
      </c>
      <c r="EL220">
        <v>41208.300000000003</v>
      </c>
      <c r="EM220">
        <v>1.8694</v>
      </c>
      <c r="EN220">
        <v>1.99037</v>
      </c>
      <c r="EO220">
        <v>4.0467799999999998E-2</v>
      </c>
      <c r="EP220">
        <v>0</v>
      </c>
      <c r="EQ220">
        <v>27.229299999999999</v>
      </c>
      <c r="ER220">
        <v>999.9</v>
      </c>
      <c r="ES220">
        <v>24.6</v>
      </c>
      <c r="ET220">
        <v>41.7</v>
      </c>
      <c r="EU220">
        <v>27.150400000000001</v>
      </c>
      <c r="EV220">
        <v>61.664200000000001</v>
      </c>
      <c r="EW220">
        <v>24.875800000000002</v>
      </c>
      <c r="EX220">
        <v>2</v>
      </c>
      <c r="EY220">
        <v>0.82706800000000003</v>
      </c>
      <c r="EZ220">
        <v>6.0522400000000003</v>
      </c>
      <c r="FA220">
        <v>20.2774</v>
      </c>
      <c r="FB220">
        <v>5.2151899999999998</v>
      </c>
      <c r="FC220">
        <v>12.0159</v>
      </c>
      <c r="FD220">
        <v>4.9865000000000004</v>
      </c>
      <c r="FE220">
        <v>3.2875000000000001</v>
      </c>
      <c r="FF220">
        <v>9682.7000000000007</v>
      </c>
      <c r="FG220">
        <v>9999</v>
      </c>
      <c r="FH220">
        <v>9999</v>
      </c>
      <c r="FI220">
        <v>143.80000000000001</v>
      </c>
      <c r="FJ220">
        <v>1.86781</v>
      </c>
      <c r="FK220">
        <v>1.86676</v>
      </c>
      <c r="FL220">
        <v>1.86619</v>
      </c>
      <c r="FM220">
        <v>1.8660399999999999</v>
      </c>
      <c r="FN220">
        <v>1.86798</v>
      </c>
      <c r="FO220">
        <v>1.8702700000000001</v>
      </c>
      <c r="FP220">
        <v>1.8690199999999999</v>
      </c>
      <c r="FQ220">
        <v>1.87029</v>
      </c>
      <c r="FR220">
        <v>0</v>
      </c>
      <c r="FS220">
        <v>0</v>
      </c>
      <c r="FT220">
        <v>0</v>
      </c>
      <c r="FU220">
        <v>0</v>
      </c>
      <c r="FV220" t="s">
        <v>358</v>
      </c>
      <c r="FW220" t="s">
        <v>359</v>
      </c>
      <c r="FX220" t="s">
        <v>360</v>
      </c>
      <c r="FY220" t="s">
        <v>360</v>
      </c>
      <c r="FZ220" t="s">
        <v>360</v>
      </c>
      <c r="GA220" t="s">
        <v>360</v>
      </c>
      <c r="GB220">
        <v>0</v>
      </c>
      <c r="GC220">
        <v>100</v>
      </c>
      <c r="GD220">
        <v>100</v>
      </c>
      <c r="GE220">
        <v>-3.72</v>
      </c>
      <c r="GF220">
        <v>-0.1061</v>
      </c>
      <c r="GG220">
        <v>-1.416173661898785</v>
      </c>
      <c r="GH220">
        <v>-6.7673973195194002E-4</v>
      </c>
      <c r="GI220">
        <v>-1.250690455310944E-6</v>
      </c>
      <c r="GJ220">
        <v>3.8565111497720912E-10</v>
      </c>
      <c r="GK220">
        <v>-0.26405555660328678</v>
      </c>
      <c r="GL220">
        <v>-8.0097668062306809E-3</v>
      </c>
      <c r="GM220">
        <v>7.889985885015092E-4</v>
      </c>
      <c r="GN220">
        <v>-9.0450257093495313E-6</v>
      </c>
      <c r="GO220">
        <v>18</v>
      </c>
      <c r="GP220">
        <v>2288</v>
      </c>
      <c r="GQ220">
        <v>1</v>
      </c>
      <c r="GR220">
        <v>38</v>
      </c>
      <c r="GS220">
        <v>1735.8</v>
      </c>
      <c r="GT220">
        <v>1735.6</v>
      </c>
      <c r="GU220">
        <v>3.4924300000000001</v>
      </c>
      <c r="GV220">
        <v>2.2192400000000001</v>
      </c>
      <c r="GW220">
        <v>1.94702</v>
      </c>
      <c r="GX220">
        <v>2.7709999999999999</v>
      </c>
      <c r="GY220">
        <v>2.19482</v>
      </c>
      <c r="GZ220">
        <v>2.3925800000000002</v>
      </c>
      <c r="HA220">
        <v>45.9788</v>
      </c>
      <c r="HB220">
        <v>13.256399999999999</v>
      </c>
      <c r="HC220">
        <v>18</v>
      </c>
      <c r="HD220">
        <v>544.68799999999999</v>
      </c>
      <c r="HE220">
        <v>585.303</v>
      </c>
      <c r="HF220">
        <v>21.4754</v>
      </c>
      <c r="HG220">
        <v>37.107300000000002</v>
      </c>
      <c r="HH220">
        <v>29.9985</v>
      </c>
      <c r="HI220">
        <v>36.729500000000002</v>
      </c>
      <c r="HJ220">
        <v>36.540700000000001</v>
      </c>
      <c r="HK220">
        <v>69.962500000000006</v>
      </c>
      <c r="HL220">
        <v>5.4370099999999999</v>
      </c>
      <c r="HM220">
        <v>0</v>
      </c>
      <c r="HN220">
        <v>21.541399999999999</v>
      </c>
      <c r="HO220">
        <v>1455.86</v>
      </c>
      <c r="HP220">
        <v>22.4237</v>
      </c>
      <c r="HQ220">
        <v>98.996799999999993</v>
      </c>
      <c r="HR220">
        <v>99.008200000000002</v>
      </c>
    </row>
    <row r="221" spans="1:226" x14ac:dyDescent="0.2">
      <c r="A221">
        <v>205</v>
      </c>
      <c r="B221">
        <v>1657567975.5999999</v>
      </c>
      <c r="C221">
        <v>2644.099999904633</v>
      </c>
      <c r="D221" t="s">
        <v>769</v>
      </c>
      <c r="E221" t="s">
        <v>770</v>
      </c>
      <c r="F221">
        <v>5</v>
      </c>
      <c r="G221" t="s">
        <v>598</v>
      </c>
      <c r="H221" t="s">
        <v>354</v>
      </c>
      <c r="I221">
        <v>1657567972.8</v>
      </c>
      <c r="J221">
        <f t="shared" si="102"/>
        <v>2.7123215614022417E-3</v>
      </c>
      <c r="K221">
        <f t="shared" si="103"/>
        <v>2.7123215614022418</v>
      </c>
      <c r="L221">
        <f t="shared" si="104"/>
        <v>28.505431748572562</v>
      </c>
      <c r="M221">
        <f t="shared" si="105"/>
        <v>1384.355</v>
      </c>
      <c r="N221">
        <f t="shared" si="106"/>
        <v>884.84384929012401</v>
      </c>
      <c r="O221">
        <f t="shared" si="107"/>
        <v>65.145172844701747</v>
      </c>
      <c r="P221">
        <f t="shared" si="108"/>
        <v>101.92085962486857</v>
      </c>
      <c r="Q221">
        <f t="shared" si="109"/>
        <v>0.10320957880940791</v>
      </c>
      <c r="R221">
        <f t="shared" si="110"/>
        <v>2.4241372129139762</v>
      </c>
      <c r="S221">
        <f t="shared" si="111"/>
        <v>0.10082907543280059</v>
      </c>
      <c r="T221">
        <f t="shared" si="112"/>
        <v>6.3227477878538385E-2</v>
      </c>
      <c r="U221">
        <f t="shared" si="113"/>
        <v>321.52042649999999</v>
      </c>
      <c r="V221">
        <f t="shared" si="114"/>
        <v>29.206567820091408</v>
      </c>
      <c r="W221">
        <f t="shared" si="115"/>
        <v>27.889859999999999</v>
      </c>
      <c r="X221">
        <f t="shared" si="116"/>
        <v>3.7705419736253707</v>
      </c>
      <c r="Y221">
        <f t="shared" si="117"/>
        <v>49.778061050129899</v>
      </c>
      <c r="Z221">
        <f t="shared" si="118"/>
        <v>1.8658698165281848</v>
      </c>
      <c r="AA221">
        <f t="shared" si="119"/>
        <v>3.7483778539488042</v>
      </c>
      <c r="AB221">
        <f t="shared" si="120"/>
        <v>1.9046721570971858</v>
      </c>
      <c r="AC221">
        <f t="shared" si="121"/>
        <v>-119.61338085783886</v>
      </c>
      <c r="AD221">
        <f t="shared" si="122"/>
        <v>-13.201005528538506</v>
      </c>
      <c r="AE221">
        <f t="shared" si="123"/>
        <v>-1.1851272419546319</v>
      </c>
      <c r="AF221">
        <f t="shared" si="124"/>
        <v>187.52091287166795</v>
      </c>
      <c r="AG221">
        <f t="shared" si="125"/>
        <v>44.99592785763577</v>
      </c>
      <c r="AH221">
        <f t="shared" si="126"/>
        <v>2.6998329903561076</v>
      </c>
      <c r="AI221">
        <f t="shared" si="127"/>
        <v>28.505431748572562</v>
      </c>
      <c r="AJ221">
        <v>1476.331793308495</v>
      </c>
      <c r="AK221">
        <v>1428.284424242423</v>
      </c>
      <c r="AL221">
        <v>3.4495259833262031</v>
      </c>
      <c r="AM221">
        <v>64.447417224684315</v>
      </c>
      <c r="AN221">
        <f t="shared" si="128"/>
        <v>2.7123215614022418</v>
      </c>
      <c r="AO221">
        <v>22.17752483377545</v>
      </c>
      <c r="AP221">
        <v>25.34789939393939</v>
      </c>
      <c r="AQ221">
        <v>4.0390627124137581E-4</v>
      </c>
      <c r="AR221">
        <v>77.815107415045375</v>
      </c>
      <c r="AS221">
        <v>0</v>
      </c>
      <c r="AT221">
        <v>0</v>
      </c>
      <c r="AU221">
        <f t="shared" si="129"/>
        <v>1</v>
      </c>
      <c r="AV221">
        <f t="shared" si="130"/>
        <v>0</v>
      </c>
      <c r="AW221">
        <f t="shared" si="131"/>
        <v>38797.633408427726</v>
      </c>
      <c r="AX221">
        <f t="shared" si="132"/>
        <v>2000.0309999999999</v>
      </c>
      <c r="AY221">
        <f t="shared" si="133"/>
        <v>1681.22577</v>
      </c>
      <c r="AZ221">
        <f t="shared" si="134"/>
        <v>0.84059985570223661</v>
      </c>
      <c r="BA221">
        <f t="shared" si="135"/>
        <v>0.16075772150531667</v>
      </c>
      <c r="BB221">
        <v>6</v>
      </c>
      <c r="BC221">
        <v>0.5</v>
      </c>
      <c r="BD221" t="s">
        <v>355</v>
      </c>
      <c r="BE221">
        <v>2</v>
      </c>
      <c r="BF221" t="b">
        <v>1</v>
      </c>
      <c r="BG221">
        <v>1657567972.8</v>
      </c>
      <c r="BH221">
        <v>1384.355</v>
      </c>
      <c r="BI221">
        <v>1442.8340000000001</v>
      </c>
      <c r="BJ221">
        <v>25.343450000000001</v>
      </c>
      <c r="BK221">
        <v>22.18582</v>
      </c>
      <c r="BL221">
        <v>1388.09</v>
      </c>
      <c r="BM221">
        <v>25.449439999999999</v>
      </c>
      <c r="BN221">
        <v>500.00979999999998</v>
      </c>
      <c r="BO221">
        <v>73.523330000000016</v>
      </c>
      <c r="BP221">
        <v>0.10002501</v>
      </c>
      <c r="BQ221">
        <v>27.78885</v>
      </c>
      <c r="BR221">
        <v>27.889859999999999</v>
      </c>
      <c r="BS221">
        <v>999.9</v>
      </c>
      <c r="BT221">
        <v>0</v>
      </c>
      <c r="BU221">
        <v>0</v>
      </c>
      <c r="BV221">
        <v>10006.06</v>
      </c>
      <c r="BW221">
        <v>0</v>
      </c>
      <c r="BX221">
        <v>401.91340000000002</v>
      </c>
      <c r="BY221">
        <v>-58.478819999999999</v>
      </c>
      <c r="BZ221">
        <v>1420.3520000000001</v>
      </c>
      <c r="CA221">
        <v>1475.57</v>
      </c>
      <c r="CB221">
        <v>3.1576710000000001</v>
      </c>
      <c r="CC221">
        <v>1442.8340000000001</v>
      </c>
      <c r="CD221">
        <v>22.18582</v>
      </c>
      <c r="CE221">
        <v>1.863337</v>
      </c>
      <c r="CF221">
        <v>1.631175</v>
      </c>
      <c r="CG221">
        <v>16.328499999999998</v>
      </c>
      <c r="CH221">
        <v>14.256500000000001</v>
      </c>
      <c r="CI221">
        <v>2000.0309999999999</v>
      </c>
      <c r="CJ221">
        <v>0.98000459999999978</v>
      </c>
      <c r="CK221">
        <v>1.999542E-2</v>
      </c>
      <c r="CL221">
        <v>0</v>
      </c>
      <c r="CM221">
        <v>2.4105699999999999</v>
      </c>
      <c r="CN221">
        <v>0</v>
      </c>
      <c r="CO221">
        <v>19141.57</v>
      </c>
      <c r="CP221">
        <v>16749.759999999998</v>
      </c>
      <c r="CQ221">
        <v>45.918399999999998</v>
      </c>
      <c r="CR221">
        <v>48.0124</v>
      </c>
      <c r="CS221">
        <v>46.375</v>
      </c>
      <c r="CT221">
        <v>46.780999999999999</v>
      </c>
      <c r="CU221">
        <v>44.75</v>
      </c>
      <c r="CV221">
        <v>1960.04</v>
      </c>
      <c r="CW221">
        <v>39.991000000000007</v>
      </c>
      <c r="CX221">
        <v>0</v>
      </c>
      <c r="CY221">
        <v>1657567976.4000001</v>
      </c>
      <c r="CZ221">
        <v>0</v>
      </c>
      <c r="DA221">
        <v>0</v>
      </c>
      <c r="DB221" t="s">
        <v>356</v>
      </c>
      <c r="DC221">
        <v>1657463822.5999999</v>
      </c>
      <c r="DD221">
        <v>1657463835.0999999</v>
      </c>
      <c r="DE221">
        <v>0</v>
      </c>
      <c r="DF221">
        <v>-2.657</v>
      </c>
      <c r="DG221">
        <v>-13.192</v>
      </c>
      <c r="DH221">
        <v>-3.9239999999999999</v>
      </c>
      <c r="DI221">
        <v>-0.217</v>
      </c>
      <c r="DJ221">
        <v>376</v>
      </c>
      <c r="DK221">
        <v>3</v>
      </c>
      <c r="DL221">
        <v>0.48</v>
      </c>
      <c r="DM221">
        <v>0.03</v>
      </c>
      <c r="DN221">
        <v>-58.380948780487792</v>
      </c>
      <c r="DO221">
        <v>-0.2580480836240015</v>
      </c>
      <c r="DP221">
        <v>9.8370184660903137E-2</v>
      </c>
      <c r="DQ221">
        <v>0</v>
      </c>
      <c r="DR221">
        <v>3.219555853658536</v>
      </c>
      <c r="DS221">
        <v>-0.53636968641114713</v>
      </c>
      <c r="DT221">
        <v>5.4514724481069157E-2</v>
      </c>
      <c r="DU221">
        <v>0</v>
      </c>
      <c r="DV221">
        <v>0</v>
      </c>
      <c r="DW221">
        <v>2</v>
      </c>
      <c r="DX221" t="s">
        <v>363</v>
      </c>
      <c r="DY221">
        <v>2.9699399999999998</v>
      </c>
      <c r="DZ221">
        <v>2.7157300000000002</v>
      </c>
      <c r="EA221">
        <v>0.17199400000000001</v>
      </c>
      <c r="EB221">
        <v>0.17449400000000001</v>
      </c>
      <c r="EC221">
        <v>8.9598999999999998E-2</v>
      </c>
      <c r="ED221">
        <v>8.0076300000000003E-2</v>
      </c>
      <c r="EE221">
        <v>25726.3</v>
      </c>
      <c r="EF221">
        <v>25790.9</v>
      </c>
      <c r="EG221">
        <v>28949.1</v>
      </c>
      <c r="EH221">
        <v>28946.5</v>
      </c>
      <c r="EI221">
        <v>34939.5</v>
      </c>
      <c r="EJ221">
        <v>35367</v>
      </c>
      <c r="EK221">
        <v>40779.699999999997</v>
      </c>
      <c r="EL221">
        <v>41209.300000000003</v>
      </c>
      <c r="EM221">
        <v>1.8694999999999999</v>
      </c>
      <c r="EN221">
        <v>1.99075</v>
      </c>
      <c r="EO221">
        <v>4.2654600000000001E-2</v>
      </c>
      <c r="EP221">
        <v>0</v>
      </c>
      <c r="EQ221">
        <v>27.192699999999999</v>
      </c>
      <c r="ER221">
        <v>999.9</v>
      </c>
      <c r="ES221">
        <v>24.6</v>
      </c>
      <c r="ET221">
        <v>41.7</v>
      </c>
      <c r="EU221">
        <v>27.146000000000001</v>
      </c>
      <c r="EV221">
        <v>61.614199999999997</v>
      </c>
      <c r="EW221">
        <v>24.715499999999999</v>
      </c>
      <c r="EX221">
        <v>2</v>
      </c>
      <c r="EY221">
        <v>0.825295</v>
      </c>
      <c r="EZ221">
        <v>5.9281800000000002</v>
      </c>
      <c r="FA221">
        <v>20.281400000000001</v>
      </c>
      <c r="FB221">
        <v>5.2156399999999996</v>
      </c>
      <c r="FC221">
        <v>12.0159</v>
      </c>
      <c r="FD221">
        <v>4.9863999999999997</v>
      </c>
      <c r="FE221">
        <v>3.2875299999999998</v>
      </c>
      <c r="FF221">
        <v>9682.7000000000007</v>
      </c>
      <c r="FG221">
        <v>9999</v>
      </c>
      <c r="FH221">
        <v>9999</v>
      </c>
      <c r="FI221">
        <v>143.80000000000001</v>
      </c>
      <c r="FJ221">
        <v>1.86781</v>
      </c>
      <c r="FK221">
        <v>1.86677</v>
      </c>
      <c r="FL221">
        <v>1.8662099999999999</v>
      </c>
      <c r="FM221">
        <v>1.86605</v>
      </c>
      <c r="FN221">
        <v>1.8679699999999999</v>
      </c>
      <c r="FO221">
        <v>1.8702700000000001</v>
      </c>
      <c r="FP221">
        <v>1.86903</v>
      </c>
      <c r="FQ221">
        <v>1.87032</v>
      </c>
      <c r="FR221">
        <v>0</v>
      </c>
      <c r="FS221">
        <v>0</v>
      </c>
      <c r="FT221">
        <v>0</v>
      </c>
      <c r="FU221">
        <v>0</v>
      </c>
      <c r="FV221" t="s">
        <v>358</v>
      </c>
      <c r="FW221" t="s">
        <v>359</v>
      </c>
      <c r="FX221" t="s">
        <v>360</v>
      </c>
      <c r="FY221" t="s">
        <v>360</v>
      </c>
      <c r="FZ221" t="s">
        <v>360</v>
      </c>
      <c r="GA221" t="s">
        <v>360</v>
      </c>
      <c r="GB221">
        <v>0</v>
      </c>
      <c r="GC221">
        <v>100</v>
      </c>
      <c r="GD221">
        <v>100</v>
      </c>
      <c r="GE221">
        <v>-3.75</v>
      </c>
      <c r="GF221">
        <v>-0.10589999999999999</v>
      </c>
      <c r="GG221">
        <v>-1.416173661898785</v>
      </c>
      <c r="GH221">
        <v>-6.7673973195194002E-4</v>
      </c>
      <c r="GI221">
        <v>-1.250690455310944E-6</v>
      </c>
      <c r="GJ221">
        <v>3.8565111497720912E-10</v>
      </c>
      <c r="GK221">
        <v>-0.26405555660328678</v>
      </c>
      <c r="GL221">
        <v>-8.0097668062306809E-3</v>
      </c>
      <c r="GM221">
        <v>7.889985885015092E-4</v>
      </c>
      <c r="GN221">
        <v>-9.0450257093495313E-6</v>
      </c>
      <c r="GO221">
        <v>18</v>
      </c>
      <c r="GP221">
        <v>2288</v>
      </c>
      <c r="GQ221">
        <v>1</v>
      </c>
      <c r="GR221">
        <v>38</v>
      </c>
      <c r="GS221">
        <v>1735.9</v>
      </c>
      <c r="GT221">
        <v>1735.7</v>
      </c>
      <c r="GU221">
        <v>3.5229499999999998</v>
      </c>
      <c r="GV221">
        <v>2.2253400000000001</v>
      </c>
      <c r="GW221">
        <v>1.94702</v>
      </c>
      <c r="GX221">
        <v>2.7722199999999999</v>
      </c>
      <c r="GY221">
        <v>2.19482</v>
      </c>
      <c r="GZ221">
        <v>2.36328</v>
      </c>
      <c r="HA221">
        <v>45.9788</v>
      </c>
      <c r="HB221">
        <v>13.2477</v>
      </c>
      <c r="HC221">
        <v>18</v>
      </c>
      <c r="HD221">
        <v>544.76</v>
      </c>
      <c r="HE221">
        <v>585.601</v>
      </c>
      <c r="HF221">
        <v>21.556699999999999</v>
      </c>
      <c r="HG221">
        <v>37.101500000000001</v>
      </c>
      <c r="HH221">
        <v>29.9984</v>
      </c>
      <c r="HI221">
        <v>36.729500000000002</v>
      </c>
      <c r="HJ221">
        <v>36.540700000000001</v>
      </c>
      <c r="HK221">
        <v>70.609800000000007</v>
      </c>
      <c r="HL221">
        <v>4.5452599999999999</v>
      </c>
      <c r="HM221">
        <v>0</v>
      </c>
      <c r="HN221">
        <v>21.618099999999998</v>
      </c>
      <c r="HO221">
        <v>1475.89</v>
      </c>
      <c r="HP221">
        <v>22.477499999999999</v>
      </c>
      <c r="HQ221">
        <v>99.000200000000007</v>
      </c>
      <c r="HR221">
        <v>99.010400000000004</v>
      </c>
    </row>
    <row r="222" spans="1:226" x14ac:dyDescent="0.2">
      <c r="A222">
        <v>206</v>
      </c>
      <c r="B222">
        <v>1657567980.5999999</v>
      </c>
      <c r="C222">
        <v>2649.099999904633</v>
      </c>
      <c r="D222" t="s">
        <v>771</v>
      </c>
      <c r="E222" t="s">
        <v>772</v>
      </c>
      <c r="F222">
        <v>5</v>
      </c>
      <c r="G222" t="s">
        <v>598</v>
      </c>
      <c r="H222" t="s">
        <v>354</v>
      </c>
      <c r="I222">
        <v>1657567978.0999999</v>
      </c>
      <c r="J222">
        <f t="shared" si="102"/>
        <v>2.6799423463157303E-3</v>
      </c>
      <c r="K222">
        <f t="shared" si="103"/>
        <v>2.6799423463157304</v>
      </c>
      <c r="L222">
        <f t="shared" si="104"/>
        <v>28.599720077126268</v>
      </c>
      <c r="M222">
        <f t="shared" si="105"/>
        <v>1402.0911111111111</v>
      </c>
      <c r="N222">
        <f t="shared" si="106"/>
        <v>895.92497195867327</v>
      </c>
      <c r="O222">
        <f t="shared" si="107"/>
        <v>65.961382663666797</v>
      </c>
      <c r="P222">
        <f t="shared" si="108"/>
        <v>103.22724692798472</v>
      </c>
      <c r="Q222">
        <f t="shared" si="109"/>
        <v>0.10214148867545045</v>
      </c>
      <c r="R222">
        <f t="shared" si="110"/>
        <v>2.4245151723388814</v>
      </c>
      <c r="S222">
        <f t="shared" si="111"/>
        <v>9.9809755723594074E-2</v>
      </c>
      <c r="T222">
        <f t="shared" si="112"/>
        <v>6.258616081458665E-2</v>
      </c>
      <c r="U222">
        <f t="shared" si="113"/>
        <v>321.51666233333339</v>
      </c>
      <c r="V222">
        <f t="shared" si="114"/>
        <v>29.207834624166864</v>
      </c>
      <c r="W222">
        <f t="shared" si="115"/>
        <v>27.876977777777778</v>
      </c>
      <c r="X222">
        <f t="shared" si="116"/>
        <v>3.7677089454739243</v>
      </c>
      <c r="Y222">
        <f t="shared" si="117"/>
        <v>49.820084137119082</v>
      </c>
      <c r="Z222">
        <f t="shared" si="118"/>
        <v>1.8665141503474878</v>
      </c>
      <c r="AA222">
        <f t="shared" si="119"/>
        <v>3.746509430233615</v>
      </c>
      <c r="AB222">
        <f t="shared" si="120"/>
        <v>1.9011947951264365</v>
      </c>
      <c r="AC222">
        <f t="shared" si="121"/>
        <v>-118.18545747252371</v>
      </c>
      <c r="AD222">
        <f t="shared" si="122"/>
        <v>-12.635344657209716</v>
      </c>
      <c r="AE222">
        <f t="shared" si="123"/>
        <v>-1.1340467695822902</v>
      </c>
      <c r="AF222">
        <f t="shared" si="124"/>
        <v>189.56181343401767</v>
      </c>
      <c r="AG222">
        <f t="shared" si="125"/>
        <v>44.964476524692586</v>
      </c>
      <c r="AH222">
        <f t="shared" si="126"/>
        <v>2.6693648707650621</v>
      </c>
      <c r="AI222">
        <f t="shared" si="127"/>
        <v>28.599720077126268</v>
      </c>
      <c r="AJ222">
        <v>1493.4891497953899</v>
      </c>
      <c r="AK222">
        <v>1445.4126666666671</v>
      </c>
      <c r="AL222">
        <v>3.4258087943564588</v>
      </c>
      <c r="AM222">
        <v>64.447417224684315</v>
      </c>
      <c r="AN222">
        <f t="shared" si="128"/>
        <v>2.6799423463157304</v>
      </c>
      <c r="AO222">
        <v>22.22239875843842</v>
      </c>
      <c r="AP222">
        <v>25.3564393939394</v>
      </c>
      <c r="AQ222">
        <v>7.8921831310816218E-5</v>
      </c>
      <c r="AR222">
        <v>77.815107415045375</v>
      </c>
      <c r="AS222">
        <v>0</v>
      </c>
      <c r="AT222">
        <v>0</v>
      </c>
      <c r="AU222">
        <f t="shared" si="129"/>
        <v>1</v>
      </c>
      <c r="AV222">
        <f t="shared" si="130"/>
        <v>0</v>
      </c>
      <c r="AW222">
        <f t="shared" si="131"/>
        <v>38807.982114403516</v>
      </c>
      <c r="AX222">
        <f t="shared" si="132"/>
        <v>2000.0077777777781</v>
      </c>
      <c r="AY222">
        <f t="shared" si="133"/>
        <v>1681.2062333333336</v>
      </c>
      <c r="AZ222">
        <f t="shared" si="134"/>
        <v>0.84059984766725904</v>
      </c>
      <c r="BA222">
        <f t="shared" si="135"/>
        <v>0.16075770599781</v>
      </c>
      <c r="BB222">
        <v>6</v>
      </c>
      <c r="BC222">
        <v>0.5</v>
      </c>
      <c r="BD222" t="s">
        <v>355</v>
      </c>
      <c r="BE222">
        <v>2</v>
      </c>
      <c r="BF222" t="b">
        <v>1</v>
      </c>
      <c r="BG222">
        <v>1657567978.0999999</v>
      </c>
      <c r="BH222">
        <v>1402.0911111111111</v>
      </c>
      <c r="BI222">
        <v>1460.54</v>
      </c>
      <c r="BJ222">
        <v>25.352055555555559</v>
      </c>
      <c r="BK222">
        <v>22.230011111111111</v>
      </c>
      <c r="BL222">
        <v>1405.857777777778</v>
      </c>
      <c r="BM222">
        <v>25.457899999999999</v>
      </c>
      <c r="BN222">
        <v>499.99755555555561</v>
      </c>
      <c r="BO222">
        <v>73.52391111111109</v>
      </c>
      <c r="BP222">
        <v>9.9868477777777784E-2</v>
      </c>
      <c r="BQ222">
        <v>27.780311111111111</v>
      </c>
      <c r="BR222">
        <v>27.876977777777778</v>
      </c>
      <c r="BS222">
        <v>999.90000000000009</v>
      </c>
      <c r="BT222">
        <v>0</v>
      </c>
      <c r="BU222">
        <v>0</v>
      </c>
      <c r="BV222">
        <v>10008.464444444449</v>
      </c>
      <c r="BW222">
        <v>0</v>
      </c>
      <c r="BX222">
        <v>401.9088888888889</v>
      </c>
      <c r="BY222">
        <v>-58.448455555555562</v>
      </c>
      <c r="BZ222">
        <v>1438.5611111111109</v>
      </c>
      <c r="CA222">
        <v>1493.7455555555559</v>
      </c>
      <c r="CB222">
        <v>3.122033333333333</v>
      </c>
      <c r="CC222">
        <v>1460.54</v>
      </c>
      <c r="CD222">
        <v>22.230011111111111</v>
      </c>
      <c r="CE222">
        <v>1.8639811111111111</v>
      </c>
      <c r="CF222">
        <v>1.634436666666667</v>
      </c>
      <c r="CG222">
        <v>16.33391111111111</v>
      </c>
      <c r="CH222">
        <v>14.287366666666671</v>
      </c>
      <c r="CI222">
        <v>2000.0077777777781</v>
      </c>
      <c r="CJ222">
        <v>0.98000433333333326</v>
      </c>
      <c r="CK222">
        <v>1.999567777777778E-2</v>
      </c>
      <c r="CL222">
        <v>0</v>
      </c>
      <c r="CM222">
        <v>2.289622222222222</v>
      </c>
      <c r="CN222">
        <v>0</v>
      </c>
      <c r="CO222">
        <v>19136.588888888891</v>
      </c>
      <c r="CP222">
        <v>16749.54444444444</v>
      </c>
      <c r="CQ222">
        <v>45.875</v>
      </c>
      <c r="CR222">
        <v>47.985999999999997</v>
      </c>
      <c r="CS222">
        <v>46.375</v>
      </c>
      <c r="CT222">
        <v>46.735999999999997</v>
      </c>
      <c r="CU222">
        <v>44.729000000000013</v>
      </c>
      <c r="CV222">
        <v>1960.0177777777781</v>
      </c>
      <c r="CW222">
        <v>39.99</v>
      </c>
      <c r="CX222">
        <v>0</v>
      </c>
      <c r="CY222">
        <v>1657567981.2</v>
      </c>
      <c r="CZ222">
        <v>0</v>
      </c>
      <c r="DA222">
        <v>0</v>
      </c>
      <c r="DB222" t="s">
        <v>356</v>
      </c>
      <c r="DC222">
        <v>1657463822.5999999</v>
      </c>
      <c r="DD222">
        <v>1657463835.0999999</v>
      </c>
      <c r="DE222">
        <v>0</v>
      </c>
      <c r="DF222">
        <v>-2.657</v>
      </c>
      <c r="DG222">
        <v>-13.192</v>
      </c>
      <c r="DH222">
        <v>-3.9239999999999999</v>
      </c>
      <c r="DI222">
        <v>-0.217</v>
      </c>
      <c r="DJ222">
        <v>376</v>
      </c>
      <c r="DK222">
        <v>3</v>
      </c>
      <c r="DL222">
        <v>0.48</v>
      </c>
      <c r="DM222">
        <v>0.03</v>
      </c>
      <c r="DN222">
        <v>-58.387758536585373</v>
      </c>
      <c r="DO222">
        <v>-0.57367526132403457</v>
      </c>
      <c r="DP222">
        <v>9.9916506548144005E-2</v>
      </c>
      <c r="DQ222">
        <v>0</v>
      </c>
      <c r="DR222">
        <v>3.1773236585365852</v>
      </c>
      <c r="DS222">
        <v>-0.40179470383274402</v>
      </c>
      <c r="DT222">
        <v>3.9824048608732891E-2</v>
      </c>
      <c r="DU222">
        <v>0</v>
      </c>
      <c r="DV222">
        <v>0</v>
      </c>
      <c r="DW222">
        <v>2</v>
      </c>
      <c r="DX222" t="s">
        <v>363</v>
      </c>
      <c r="DY222">
        <v>2.9698799999999999</v>
      </c>
      <c r="DZ222">
        <v>2.7156400000000001</v>
      </c>
      <c r="EA222">
        <v>0.17326900000000001</v>
      </c>
      <c r="EB222">
        <v>0.17574100000000001</v>
      </c>
      <c r="EC222">
        <v>8.9616399999999999E-2</v>
      </c>
      <c r="ED222">
        <v>8.0156099999999994E-2</v>
      </c>
      <c r="EE222">
        <v>25687.200000000001</v>
      </c>
      <c r="EF222">
        <v>25752.400000000001</v>
      </c>
      <c r="EG222">
        <v>28949.8</v>
      </c>
      <c r="EH222">
        <v>28947.200000000001</v>
      </c>
      <c r="EI222">
        <v>34939.699999999997</v>
      </c>
      <c r="EJ222">
        <v>35364.6</v>
      </c>
      <c r="EK222">
        <v>40780.699999999997</v>
      </c>
      <c r="EL222">
        <v>41210</v>
      </c>
      <c r="EM222">
        <v>1.8693299999999999</v>
      </c>
      <c r="EN222">
        <v>1.9909300000000001</v>
      </c>
      <c r="EO222">
        <v>4.3444299999999998E-2</v>
      </c>
      <c r="EP222">
        <v>0</v>
      </c>
      <c r="EQ222">
        <v>27.156099999999999</v>
      </c>
      <c r="ER222">
        <v>999.9</v>
      </c>
      <c r="ES222">
        <v>24.6</v>
      </c>
      <c r="ET222">
        <v>41.7</v>
      </c>
      <c r="EU222">
        <v>27.149000000000001</v>
      </c>
      <c r="EV222">
        <v>61.264200000000002</v>
      </c>
      <c r="EW222">
        <v>24.8157</v>
      </c>
      <c r="EX222">
        <v>2</v>
      </c>
      <c r="EY222">
        <v>0.82350900000000005</v>
      </c>
      <c r="EZ222">
        <v>5.7951699999999997</v>
      </c>
      <c r="FA222">
        <v>20.285499999999999</v>
      </c>
      <c r="FB222">
        <v>5.2157900000000001</v>
      </c>
      <c r="FC222">
        <v>12.0159</v>
      </c>
      <c r="FD222">
        <v>4.9865000000000004</v>
      </c>
      <c r="FE222">
        <v>3.2875000000000001</v>
      </c>
      <c r="FF222">
        <v>9682.9</v>
      </c>
      <c r="FG222">
        <v>9999</v>
      </c>
      <c r="FH222">
        <v>9999</v>
      </c>
      <c r="FI222">
        <v>143.80000000000001</v>
      </c>
      <c r="FJ222">
        <v>1.86782</v>
      </c>
      <c r="FK222">
        <v>1.86676</v>
      </c>
      <c r="FL222">
        <v>1.86622</v>
      </c>
      <c r="FM222">
        <v>1.8660300000000001</v>
      </c>
      <c r="FN222">
        <v>1.8679699999999999</v>
      </c>
      <c r="FO222">
        <v>1.8702700000000001</v>
      </c>
      <c r="FP222">
        <v>1.8690199999999999</v>
      </c>
      <c r="FQ222">
        <v>1.87033</v>
      </c>
      <c r="FR222">
        <v>0</v>
      </c>
      <c r="FS222">
        <v>0</v>
      </c>
      <c r="FT222">
        <v>0</v>
      </c>
      <c r="FU222">
        <v>0</v>
      </c>
      <c r="FV222" t="s">
        <v>358</v>
      </c>
      <c r="FW222" t="s">
        <v>359</v>
      </c>
      <c r="FX222" t="s">
        <v>360</v>
      </c>
      <c r="FY222" t="s">
        <v>360</v>
      </c>
      <c r="FZ222" t="s">
        <v>360</v>
      </c>
      <c r="GA222" t="s">
        <v>360</v>
      </c>
      <c r="GB222">
        <v>0</v>
      </c>
      <c r="GC222">
        <v>100</v>
      </c>
      <c r="GD222">
        <v>100</v>
      </c>
      <c r="GE222">
        <v>-3.78</v>
      </c>
      <c r="GF222">
        <v>-0.10580000000000001</v>
      </c>
      <c r="GG222">
        <v>-1.416173661898785</v>
      </c>
      <c r="GH222">
        <v>-6.7673973195194002E-4</v>
      </c>
      <c r="GI222">
        <v>-1.250690455310944E-6</v>
      </c>
      <c r="GJ222">
        <v>3.8565111497720912E-10</v>
      </c>
      <c r="GK222">
        <v>-0.26405555660328678</v>
      </c>
      <c r="GL222">
        <v>-8.0097668062306809E-3</v>
      </c>
      <c r="GM222">
        <v>7.889985885015092E-4</v>
      </c>
      <c r="GN222">
        <v>-9.0450257093495313E-6</v>
      </c>
      <c r="GO222">
        <v>18</v>
      </c>
      <c r="GP222">
        <v>2288</v>
      </c>
      <c r="GQ222">
        <v>1</v>
      </c>
      <c r="GR222">
        <v>38</v>
      </c>
      <c r="GS222">
        <v>1736</v>
      </c>
      <c r="GT222">
        <v>1735.8</v>
      </c>
      <c r="GU222">
        <v>3.5534699999999999</v>
      </c>
      <c r="GV222">
        <v>2.2216800000000001</v>
      </c>
      <c r="GW222">
        <v>1.94702</v>
      </c>
      <c r="GX222">
        <v>2.7709999999999999</v>
      </c>
      <c r="GY222">
        <v>2.19482</v>
      </c>
      <c r="GZ222">
        <v>2.3730500000000001</v>
      </c>
      <c r="HA222">
        <v>45.9788</v>
      </c>
      <c r="HB222">
        <v>13.256399999999999</v>
      </c>
      <c r="HC222">
        <v>18</v>
      </c>
      <c r="HD222">
        <v>544.63400000000001</v>
      </c>
      <c r="HE222">
        <v>585.74099999999999</v>
      </c>
      <c r="HF222">
        <v>21.636600000000001</v>
      </c>
      <c r="HG222">
        <v>37.093699999999998</v>
      </c>
      <c r="HH222">
        <v>29.9984</v>
      </c>
      <c r="HI222">
        <v>36.729500000000002</v>
      </c>
      <c r="HJ222">
        <v>36.540700000000001</v>
      </c>
      <c r="HK222">
        <v>71.1905</v>
      </c>
      <c r="HL222">
        <v>3.87717</v>
      </c>
      <c r="HM222">
        <v>0</v>
      </c>
      <c r="HN222">
        <v>21.697900000000001</v>
      </c>
      <c r="HO222">
        <v>1489.25</v>
      </c>
      <c r="HP222">
        <v>22.5365</v>
      </c>
      <c r="HQ222">
        <v>99.002499999999998</v>
      </c>
      <c r="HR222">
        <v>99.0124</v>
      </c>
    </row>
    <row r="223" spans="1:226" x14ac:dyDescent="0.2">
      <c r="A223">
        <v>207</v>
      </c>
      <c r="B223">
        <v>1657567985.5999999</v>
      </c>
      <c r="C223">
        <v>2654.099999904633</v>
      </c>
      <c r="D223" t="s">
        <v>773</v>
      </c>
      <c r="E223" t="s">
        <v>774</v>
      </c>
      <c r="F223">
        <v>5</v>
      </c>
      <c r="G223" t="s">
        <v>598</v>
      </c>
      <c r="H223" t="s">
        <v>354</v>
      </c>
      <c r="I223">
        <v>1657567982.8</v>
      </c>
      <c r="J223">
        <f t="shared" si="102"/>
        <v>2.6555071670338998E-3</v>
      </c>
      <c r="K223">
        <f t="shared" si="103"/>
        <v>2.6555071670338997</v>
      </c>
      <c r="L223">
        <f t="shared" si="104"/>
        <v>28.633640068672143</v>
      </c>
      <c r="M223">
        <f t="shared" si="105"/>
        <v>1417.8330000000001</v>
      </c>
      <c r="N223">
        <f t="shared" si="106"/>
        <v>906.50410774820978</v>
      </c>
      <c r="O223">
        <f t="shared" si="107"/>
        <v>66.740694174312452</v>
      </c>
      <c r="P223">
        <f t="shared" si="108"/>
        <v>104.38690551364998</v>
      </c>
      <c r="Q223">
        <f t="shared" si="109"/>
        <v>0.10122282060820935</v>
      </c>
      <c r="R223">
        <f t="shared" si="110"/>
        <v>2.4241859164472728</v>
      </c>
      <c r="S223">
        <f t="shared" si="111"/>
        <v>9.893203240336304E-2</v>
      </c>
      <c r="T223">
        <f t="shared" si="112"/>
        <v>6.203402051681188E-2</v>
      </c>
      <c r="U223">
        <f t="shared" si="113"/>
        <v>321.52020899999997</v>
      </c>
      <c r="V223">
        <f t="shared" si="114"/>
        <v>29.211847142057582</v>
      </c>
      <c r="W223">
        <f t="shared" si="115"/>
        <v>27.87548</v>
      </c>
      <c r="X223">
        <f t="shared" si="116"/>
        <v>3.76737967824356</v>
      </c>
      <c r="Y223">
        <f t="shared" si="117"/>
        <v>49.838456561110064</v>
      </c>
      <c r="Z223">
        <f t="shared" si="118"/>
        <v>1.86679244207554</v>
      </c>
      <c r="AA223">
        <f t="shared" si="119"/>
        <v>3.7456867063821453</v>
      </c>
      <c r="AB223">
        <f t="shared" si="120"/>
        <v>1.9005872361680201</v>
      </c>
      <c r="AC223">
        <f t="shared" si="121"/>
        <v>-117.10786606619499</v>
      </c>
      <c r="AD223">
        <f t="shared" si="122"/>
        <v>-12.929429911844016</v>
      </c>
      <c r="AE223">
        <f t="shared" si="123"/>
        <v>-1.160568674453798</v>
      </c>
      <c r="AF223">
        <f t="shared" si="124"/>
        <v>190.3223443475072</v>
      </c>
      <c r="AG223">
        <f t="shared" si="125"/>
        <v>45.055091206225306</v>
      </c>
      <c r="AH223">
        <f t="shared" si="126"/>
        <v>2.6505636675415056</v>
      </c>
      <c r="AI223">
        <f t="shared" si="127"/>
        <v>28.633640068672143</v>
      </c>
      <c r="AJ223">
        <v>1510.822171712613</v>
      </c>
      <c r="AK223">
        <v>1462.6372121212121</v>
      </c>
      <c r="AL223">
        <v>3.4431661122989872</v>
      </c>
      <c r="AM223">
        <v>64.447417224684315</v>
      </c>
      <c r="AN223">
        <f t="shared" si="128"/>
        <v>2.6555071670338997</v>
      </c>
      <c r="AO223">
        <v>22.248703436976861</v>
      </c>
      <c r="AP223">
        <v>25.354579999999981</v>
      </c>
      <c r="AQ223">
        <v>-1.1212917488771281E-5</v>
      </c>
      <c r="AR223">
        <v>77.815107415045375</v>
      </c>
      <c r="AS223">
        <v>0</v>
      </c>
      <c r="AT223">
        <v>0</v>
      </c>
      <c r="AU223">
        <f t="shared" si="129"/>
        <v>1</v>
      </c>
      <c r="AV223">
        <f t="shared" si="130"/>
        <v>0</v>
      </c>
      <c r="AW223">
        <f t="shared" si="131"/>
        <v>38800.430975150972</v>
      </c>
      <c r="AX223">
        <f t="shared" si="132"/>
        <v>2000.03</v>
      </c>
      <c r="AY223">
        <f t="shared" si="133"/>
        <v>1681.2248999999999</v>
      </c>
      <c r="AZ223">
        <f t="shared" si="134"/>
        <v>0.84059984100238494</v>
      </c>
      <c r="BA223">
        <f t="shared" si="135"/>
        <v>0.16075769313460297</v>
      </c>
      <c r="BB223">
        <v>6</v>
      </c>
      <c r="BC223">
        <v>0.5</v>
      </c>
      <c r="BD223" t="s">
        <v>355</v>
      </c>
      <c r="BE223">
        <v>2</v>
      </c>
      <c r="BF223" t="b">
        <v>1</v>
      </c>
      <c r="BG223">
        <v>1657567982.8</v>
      </c>
      <c r="BH223">
        <v>1417.8330000000001</v>
      </c>
      <c r="BI223">
        <v>1476.4090000000001</v>
      </c>
      <c r="BJ223">
        <v>25.35567</v>
      </c>
      <c r="BK223">
        <v>22.25563</v>
      </c>
      <c r="BL223">
        <v>1421.6320000000001</v>
      </c>
      <c r="BM223">
        <v>25.461469999999998</v>
      </c>
      <c r="BN223">
        <v>499.99810000000002</v>
      </c>
      <c r="BO223">
        <v>73.524299999999997</v>
      </c>
      <c r="BP223">
        <v>9.9960060000000003E-2</v>
      </c>
      <c r="BQ223">
        <v>27.77655</v>
      </c>
      <c r="BR223">
        <v>27.87548</v>
      </c>
      <c r="BS223">
        <v>999.9</v>
      </c>
      <c r="BT223">
        <v>0</v>
      </c>
      <c r="BU223">
        <v>0</v>
      </c>
      <c r="BV223">
        <v>10006.248</v>
      </c>
      <c r="BW223">
        <v>0</v>
      </c>
      <c r="BX223">
        <v>402.31380000000001</v>
      </c>
      <c r="BY223">
        <v>-58.574690000000011</v>
      </c>
      <c r="BZ223">
        <v>1454.7190000000001</v>
      </c>
      <c r="CA223">
        <v>1510.0139999999999</v>
      </c>
      <c r="CB223">
        <v>3.10006</v>
      </c>
      <c r="CC223">
        <v>1476.4090000000001</v>
      </c>
      <c r="CD223">
        <v>22.25563</v>
      </c>
      <c r="CE223">
        <v>1.8642570000000001</v>
      </c>
      <c r="CF223">
        <v>1.6363270000000001</v>
      </c>
      <c r="CG223">
        <v>16.33624</v>
      </c>
      <c r="CH223">
        <v>14.30523</v>
      </c>
      <c r="CI223">
        <v>2000.03</v>
      </c>
      <c r="CJ223">
        <v>0.98000429999999983</v>
      </c>
      <c r="CK223">
        <v>1.999571E-2</v>
      </c>
      <c r="CL223">
        <v>0</v>
      </c>
      <c r="CM223">
        <v>2.2730299999999999</v>
      </c>
      <c r="CN223">
        <v>0</v>
      </c>
      <c r="CO223">
        <v>19133.669999999998</v>
      </c>
      <c r="CP223">
        <v>16749.73</v>
      </c>
      <c r="CQ223">
        <v>45.875</v>
      </c>
      <c r="CR223">
        <v>47.930799999999998</v>
      </c>
      <c r="CS223">
        <v>46.337200000000003</v>
      </c>
      <c r="CT223">
        <v>46.686999999999998</v>
      </c>
      <c r="CU223">
        <v>44.686999999999998</v>
      </c>
      <c r="CV223">
        <v>1960.04</v>
      </c>
      <c r="CW223">
        <v>39.99</v>
      </c>
      <c r="CX223">
        <v>0</v>
      </c>
      <c r="CY223">
        <v>1657567986</v>
      </c>
      <c r="CZ223">
        <v>0</v>
      </c>
      <c r="DA223">
        <v>0</v>
      </c>
      <c r="DB223" t="s">
        <v>356</v>
      </c>
      <c r="DC223">
        <v>1657463822.5999999</v>
      </c>
      <c r="DD223">
        <v>1657463835.0999999</v>
      </c>
      <c r="DE223">
        <v>0</v>
      </c>
      <c r="DF223">
        <v>-2.657</v>
      </c>
      <c r="DG223">
        <v>-13.192</v>
      </c>
      <c r="DH223">
        <v>-3.9239999999999999</v>
      </c>
      <c r="DI223">
        <v>-0.217</v>
      </c>
      <c r="DJ223">
        <v>376</v>
      </c>
      <c r="DK223">
        <v>3</v>
      </c>
      <c r="DL223">
        <v>0.48</v>
      </c>
      <c r="DM223">
        <v>0.03</v>
      </c>
      <c r="DN223">
        <v>-58.461819999999989</v>
      </c>
      <c r="DO223">
        <v>-0.81115497185724028</v>
      </c>
      <c r="DP223">
        <v>0.1051896862814983</v>
      </c>
      <c r="DQ223">
        <v>0</v>
      </c>
      <c r="DR223">
        <v>3.1412537500000002</v>
      </c>
      <c r="DS223">
        <v>-0.34492243902439818</v>
      </c>
      <c r="DT223">
        <v>3.3299640890518567E-2</v>
      </c>
      <c r="DU223">
        <v>0</v>
      </c>
      <c r="DV223">
        <v>0</v>
      </c>
      <c r="DW223">
        <v>2</v>
      </c>
      <c r="DX223" t="s">
        <v>363</v>
      </c>
      <c r="DY223">
        <v>2.96983</v>
      </c>
      <c r="DZ223">
        <v>2.7156099999999999</v>
      </c>
      <c r="EA223">
        <v>0.17454700000000001</v>
      </c>
      <c r="EB223">
        <v>0.176986</v>
      </c>
      <c r="EC223">
        <v>8.9618199999999995E-2</v>
      </c>
      <c r="ED223">
        <v>8.02427E-2</v>
      </c>
      <c r="EE223">
        <v>25647.8</v>
      </c>
      <c r="EF223">
        <v>25714.1</v>
      </c>
      <c r="EG223">
        <v>28950.3</v>
      </c>
      <c r="EH223">
        <v>28948</v>
      </c>
      <c r="EI223">
        <v>34940.400000000001</v>
      </c>
      <c r="EJ223">
        <v>35362.300000000003</v>
      </c>
      <c r="EK223">
        <v>40781.5</v>
      </c>
      <c r="EL223">
        <v>41211.199999999997</v>
      </c>
      <c r="EM223">
        <v>1.8690500000000001</v>
      </c>
      <c r="EN223">
        <v>1.99135</v>
      </c>
      <c r="EO223">
        <v>4.6484200000000003E-2</v>
      </c>
      <c r="EP223">
        <v>0</v>
      </c>
      <c r="EQ223">
        <v>27.121300000000002</v>
      </c>
      <c r="ER223">
        <v>999.9</v>
      </c>
      <c r="ES223">
        <v>24.5</v>
      </c>
      <c r="ET223">
        <v>41.7</v>
      </c>
      <c r="EU223">
        <v>27.037700000000001</v>
      </c>
      <c r="EV223">
        <v>61.304299999999998</v>
      </c>
      <c r="EW223">
        <v>24.8598</v>
      </c>
      <c r="EX223">
        <v>2</v>
      </c>
      <c r="EY223">
        <v>0.82161600000000001</v>
      </c>
      <c r="EZ223">
        <v>5.6164199999999997</v>
      </c>
      <c r="FA223">
        <v>20.2912</v>
      </c>
      <c r="FB223">
        <v>5.21549</v>
      </c>
      <c r="FC223">
        <v>12.0159</v>
      </c>
      <c r="FD223">
        <v>4.9859499999999999</v>
      </c>
      <c r="FE223">
        <v>3.28748</v>
      </c>
      <c r="FF223">
        <v>9682.9</v>
      </c>
      <c r="FG223">
        <v>9999</v>
      </c>
      <c r="FH223">
        <v>9999</v>
      </c>
      <c r="FI223">
        <v>143.80000000000001</v>
      </c>
      <c r="FJ223">
        <v>1.8677999999999999</v>
      </c>
      <c r="FK223">
        <v>1.86676</v>
      </c>
      <c r="FL223">
        <v>1.8662399999999999</v>
      </c>
      <c r="FM223">
        <v>1.8660399999999999</v>
      </c>
      <c r="FN223">
        <v>1.8679699999999999</v>
      </c>
      <c r="FO223">
        <v>1.8702700000000001</v>
      </c>
      <c r="FP223">
        <v>1.86904</v>
      </c>
      <c r="FQ223">
        <v>1.87032</v>
      </c>
      <c r="FR223">
        <v>0</v>
      </c>
      <c r="FS223">
        <v>0</v>
      </c>
      <c r="FT223">
        <v>0</v>
      </c>
      <c r="FU223">
        <v>0</v>
      </c>
      <c r="FV223" t="s">
        <v>358</v>
      </c>
      <c r="FW223" t="s">
        <v>359</v>
      </c>
      <c r="FX223" t="s">
        <v>360</v>
      </c>
      <c r="FY223" t="s">
        <v>360</v>
      </c>
      <c r="FZ223" t="s">
        <v>360</v>
      </c>
      <c r="GA223" t="s">
        <v>360</v>
      </c>
      <c r="GB223">
        <v>0</v>
      </c>
      <c r="GC223">
        <v>100</v>
      </c>
      <c r="GD223">
        <v>100</v>
      </c>
      <c r="GE223">
        <v>-3.81</v>
      </c>
      <c r="GF223">
        <v>-0.10580000000000001</v>
      </c>
      <c r="GG223">
        <v>-1.416173661898785</v>
      </c>
      <c r="GH223">
        <v>-6.7673973195194002E-4</v>
      </c>
      <c r="GI223">
        <v>-1.250690455310944E-6</v>
      </c>
      <c r="GJ223">
        <v>3.8565111497720912E-10</v>
      </c>
      <c r="GK223">
        <v>-0.26405555660328678</v>
      </c>
      <c r="GL223">
        <v>-8.0097668062306809E-3</v>
      </c>
      <c r="GM223">
        <v>7.889985885015092E-4</v>
      </c>
      <c r="GN223">
        <v>-9.0450257093495313E-6</v>
      </c>
      <c r="GO223">
        <v>18</v>
      </c>
      <c r="GP223">
        <v>2288</v>
      </c>
      <c r="GQ223">
        <v>1</v>
      </c>
      <c r="GR223">
        <v>38</v>
      </c>
      <c r="GS223">
        <v>1736</v>
      </c>
      <c r="GT223">
        <v>1735.8</v>
      </c>
      <c r="GU223">
        <v>3.5839799999999999</v>
      </c>
      <c r="GV223">
        <v>2.2229000000000001</v>
      </c>
      <c r="GW223">
        <v>1.94702</v>
      </c>
      <c r="GX223">
        <v>2.7697799999999999</v>
      </c>
      <c r="GY223">
        <v>2.19482</v>
      </c>
      <c r="GZ223">
        <v>2.3596200000000001</v>
      </c>
      <c r="HA223">
        <v>45.9788</v>
      </c>
      <c r="HB223">
        <v>13.256399999999999</v>
      </c>
      <c r="HC223">
        <v>18</v>
      </c>
      <c r="HD223">
        <v>544.43700000000001</v>
      </c>
      <c r="HE223">
        <v>586.07899999999995</v>
      </c>
      <c r="HF223">
        <v>21.7225</v>
      </c>
      <c r="HG223">
        <v>37.084899999999998</v>
      </c>
      <c r="HH223">
        <v>29.9984</v>
      </c>
      <c r="HI223">
        <v>36.729500000000002</v>
      </c>
      <c r="HJ223">
        <v>36.540700000000001</v>
      </c>
      <c r="HK223">
        <v>71.823599999999999</v>
      </c>
      <c r="HL223">
        <v>2.9576799999999999</v>
      </c>
      <c r="HM223">
        <v>0</v>
      </c>
      <c r="HN223">
        <v>21.7879</v>
      </c>
      <c r="HO223">
        <v>1509.28</v>
      </c>
      <c r="HP223">
        <v>22.585799999999999</v>
      </c>
      <c r="HQ223">
        <v>99.004400000000004</v>
      </c>
      <c r="HR223">
        <v>99.015199999999993</v>
      </c>
    </row>
    <row r="224" spans="1:226" x14ac:dyDescent="0.2">
      <c r="A224">
        <v>208</v>
      </c>
      <c r="B224">
        <v>1657567990.5999999</v>
      </c>
      <c r="C224">
        <v>2659.099999904633</v>
      </c>
      <c r="D224" t="s">
        <v>775</v>
      </c>
      <c r="E224" t="s">
        <v>776</v>
      </c>
      <c r="F224">
        <v>5</v>
      </c>
      <c r="G224" t="s">
        <v>598</v>
      </c>
      <c r="H224" t="s">
        <v>354</v>
      </c>
      <c r="I224">
        <v>1657567988.0999999</v>
      </c>
      <c r="J224">
        <f t="shared" si="102"/>
        <v>2.6250791544324497E-3</v>
      </c>
      <c r="K224">
        <f t="shared" si="103"/>
        <v>2.6250791544324499</v>
      </c>
      <c r="L224">
        <f t="shared" si="104"/>
        <v>28.225771151538652</v>
      </c>
      <c r="M224">
        <f t="shared" si="105"/>
        <v>1435.7622222222219</v>
      </c>
      <c r="N224">
        <f t="shared" si="106"/>
        <v>924.35258861557736</v>
      </c>
      <c r="O224">
        <f t="shared" si="107"/>
        <v>68.053933990721305</v>
      </c>
      <c r="P224">
        <f t="shared" si="108"/>
        <v>105.70562434819779</v>
      </c>
      <c r="Q224">
        <f t="shared" si="109"/>
        <v>9.9917641659357487E-2</v>
      </c>
      <c r="R224">
        <f t="shared" si="110"/>
        <v>2.423946433846222</v>
      </c>
      <c r="S224">
        <f t="shared" si="111"/>
        <v>9.768463070628694E-2</v>
      </c>
      <c r="T224">
        <f t="shared" si="112"/>
        <v>6.1249364871429485E-2</v>
      </c>
      <c r="U224">
        <f t="shared" si="113"/>
        <v>321.51843566666668</v>
      </c>
      <c r="V224">
        <f t="shared" si="114"/>
        <v>29.223035797091718</v>
      </c>
      <c r="W224">
        <f t="shared" si="115"/>
        <v>27.885633333333331</v>
      </c>
      <c r="X224">
        <f t="shared" si="116"/>
        <v>3.769612250190248</v>
      </c>
      <c r="Y224">
        <f t="shared" si="117"/>
        <v>49.835630903574113</v>
      </c>
      <c r="Z224">
        <f t="shared" si="118"/>
        <v>1.8668664634048682</v>
      </c>
      <c r="AA224">
        <f t="shared" si="119"/>
        <v>3.7460476160460932</v>
      </c>
      <c r="AB224">
        <f t="shared" si="120"/>
        <v>1.9027457867853799</v>
      </c>
      <c r="AC224">
        <f t="shared" si="121"/>
        <v>-115.76599071047103</v>
      </c>
      <c r="AD224">
        <f t="shared" si="122"/>
        <v>-14.039366528536968</v>
      </c>
      <c r="AE224">
        <f t="shared" si="123"/>
        <v>-1.2603972528268486</v>
      </c>
      <c r="AF224">
        <f t="shared" si="124"/>
        <v>190.45268117483181</v>
      </c>
      <c r="AG224">
        <f t="shared" si="125"/>
        <v>44.932131973898493</v>
      </c>
      <c r="AH224">
        <f t="shared" si="126"/>
        <v>2.6191431421970721</v>
      </c>
      <c r="AI224">
        <f t="shared" si="127"/>
        <v>28.225771151538652</v>
      </c>
      <c r="AJ224">
        <v>1528.0182374097719</v>
      </c>
      <c r="AK224">
        <v>1480.1152121212119</v>
      </c>
      <c r="AL224">
        <v>3.5004063958955549</v>
      </c>
      <c r="AM224">
        <v>64.447417224684315</v>
      </c>
      <c r="AN224">
        <f t="shared" si="128"/>
        <v>2.6250791544324499</v>
      </c>
      <c r="AO224">
        <v>22.28708967589677</v>
      </c>
      <c r="AP224">
        <v>25.357212727272731</v>
      </c>
      <c r="AQ224">
        <v>3.3299941379049007E-5</v>
      </c>
      <c r="AR224">
        <v>77.815107415045375</v>
      </c>
      <c r="AS224">
        <v>0</v>
      </c>
      <c r="AT224">
        <v>0</v>
      </c>
      <c r="AU224">
        <f t="shared" si="129"/>
        <v>1</v>
      </c>
      <c r="AV224">
        <f t="shared" si="130"/>
        <v>0</v>
      </c>
      <c r="AW224">
        <f t="shared" si="131"/>
        <v>38794.346975395973</v>
      </c>
      <c r="AX224">
        <f t="shared" si="132"/>
        <v>2000.018888888889</v>
      </c>
      <c r="AY224">
        <f t="shared" si="133"/>
        <v>1681.2155666666667</v>
      </c>
      <c r="AZ224">
        <f t="shared" si="134"/>
        <v>0.8405998443348035</v>
      </c>
      <c r="BA224">
        <f t="shared" si="135"/>
        <v>0.16075769956617075</v>
      </c>
      <c r="BB224">
        <v>6</v>
      </c>
      <c r="BC224">
        <v>0.5</v>
      </c>
      <c r="BD224" t="s">
        <v>355</v>
      </c>
      <c r="BE224">
        <v>2</v>
      </c>
      <c r="BF224" t="b">
        <v>1</v>
      </c>
      <c r="BG224">
        <v>1657567988.0999999</v>
      </c>
      <c r="BH224">
        <v>1435.7622222222219</v>
      </c>
      <c r="BI224">
        <v>1494.1944444444439</v>
      </c>
      <c r="BJ224">
        <v>25.356988888888889</v>
      </c>
      <c r="BK224">
        <v>22.29365555555556</v>
      </c>
      <c r="BL224">
        <v>1439.5922222222221</v>
      </c>
      <c r="BM224">
        <v>25.462788888888891</v>
      </c>
      <c r="BN224">
        <v>499.99055555555549</v>
      </c>
      <c r="BO224">
        <v>73.523377777777768</v>
      </c>
      <c r="BP224">
        <v>9.9972044444444449E-2</v>
      </c>
      <c r="BQ224">
        <v>27.778199999999998</v>
      </c>
      <c r="BR224">
        <v>27.885633333333331</v>
      </c>
      <c r="BS224">
        <v>999.90000000000009</v>
      </c>
      <c r="BT224">
        <v>0</v>
      </c>
      <c r="BU224">
        <v>0</v>
      </c>
      <c r="BV224">
        <v>10004.799999999999</v>
      </c>
      <c r="BW224">
        <v>0</v>
      </c>
      <c r="BX224">
        <v>403.54644444444449</v>
      </c>
      <c r="BY224">
        <v>-58.43238888888888</v>
      </c>
      <c r="BZ224">
        <v>1473.114444444444</v>
      </c>
      <c r="CA224">
        <v>1528.263333333334</v>
      </c>
      <c r="CB224">
        <v>3.0633499999999998</v>
      </c>
      <c r="CC224">
        <v>1494.1944444444439</v>
      </c>
      <c r="CD224">
        <v>22.29365555555556</v>
      </c>
      <c r="CE224">
        <v>1.864333333333333</v>
      </c>
      <c r="CF224">
        <v>1.639104444444444</v>
      </c>
      <c r="CG224">
        <v>16.33688888888889</v>
      </c>
      <c r="CH224">
        <v>14.331433333333329</v>
      </c>
      <c r="CI224">
        <v>2000.018888888889</v>
      </c>
      <c r="CJ224">
        <v>0.98000399999999999</v>
      </c>
      <c r="CK224">
        <v>1.9996E-2</v>
      </c>
      <c r="CL224">
        <v>0</v>
      </c>
      <c r="CM224">
        <v>2.231844444444445</v>
      </c>
      <c r="CN224">
        <v>0</v>
      </c>
      <c r="CO224">
        <v>19131.166666666672</v>
      </c>
      <c r="CP224">
        <v>16749.65555555555</v>
      </c>
      <c r="CQ224">
        <v>45.811999999999998</v>
      </c>
      <c r="CR224">
        <v>47.860999999999997</v>
      </c>
      <c r="CS224">
        <v>46.311999999999998</v>
      </c>
      <c r="CT224">
        <v>46.625</v>
      </c>
      <c r="CU224">
        <v>44.673222222222222</v>
      </c>
      <c r="CV224">
        <v>1960.028888888889</v>
      </c>
      <c r="CW224">
        <v>39.99</v>
      </c>
      <c r="CX224">
        <v>0</v>
      </c>
      <c r="CY224">
        <v>1657567990.8</v>
      </c>
      <c r="CZ224">
        <v>0</v>
      </c>
      <c r="DA224">
        <v>0</v>
      </c>
      <c r="DB224" t="s">
        <v>356</v>
      </c>
      <c r="DC224">
        <v>1657463822.5999999</v>
      </c>
      <c r="DD224">
        <v>1657463835.0999999</v>
      </c>
      <c r="DE224">
        <v>0</v>
      </c>
      <c r="DF224">
        <v>-2.657</v>
      </c>
      <c r="DG224">
        <v>-13.192</v>
      </c>
      <c r="DH224">
        <v>-3.9239999999999999</v>
      </c>
      <c r="DI224">
        <v>-0.217</v>
      </c>
      <c r="DJ224">
        <v>376</v>
      </c>
      <c r="DK224">
        <v>3</v>
      </c>
      <c r="DL224">
        <v>0.48</v>
      </c>
      <c r="DM224">
        <v>0.03</v>
      </c>
      <c r="DN224">
        <v>-58.498202499999998</v>
      </c>
      <c r="DO224">
        <v>-0.1176641651030815</v>
      </c>
      <c r="DP224">
        <v>7.0608871565476725E-2</v>
      </c>
      <c r="DQ224">
        <v>0</v>
      </c>
      <c r="DR224">
        <v>3.117248</v>
      </c>
      <c r="DS224">
        <v>-0.35931804878049139</v>
      </c>
      <c r="DT224">
        <v>3.4712563518126953E-2</v>
      </c>
      <c r="DU224">
        <v>0</v>
      </c>
      <c r="DV224">
        <v>0</v>
      </c>
      <c r="DW224">
        <v>2</v>
      </c>
      <c r="DX224" t="s">
        <v>363</v>
      </c>
      <c r="DY224">
        <v>2.9699900000000001</v>
      </c>
      <c r="DZ224">
        <v>2.7156799999999999</v>
      </c>
      <c r="EA224">
        <v>0.17582999999999999</v>
      </c>
      <c r="EB224">
        <v>0.17821100000000001</v>
      </c>
      <c r="EC224">
        <v>8.9621400000000004E-2</v>
      </c>
      <c r="ED224">
        <v>8.0305699999999994E-2</v>
      </c>
      <c r="EE224">
        <v>25608.799999999999</v>
      </c>
      <c r="EF224">
        <v>25676.3</v>
      </c>
      <c r="EG224">
        <v>28951.3</v>
      </c>
      <c r="EH224">
        <v>28948.7</v>
      </c>
      <c r="EI224">
        <v>34941.4</v>
      </c>
      <c r="EJ224">
        <v>35360.699999999997</v>
      </c>
      <c r="EK224">
        <v>40782.9</v>
      </c>
      <c r="EL224">
        <v>41212.1</v>
      </c>
      <c r="EM224">
        <v>1.8695200000000001</v>
      </c>
      <c r="EN224">
        <v>1.9915</v>
      </c>
      <c r="EO224">
        <v>4.9442100000000003E-2</v>
      </c>
      <c r="EP224">
        <v>0</v>
      </c>
      <c r="EQ224">
        <v>27.084499999999998</v>
      </c>
      <c r="ER224">
        <v>999.9</v>
      </c>
      <c r="ES224">
        <v>24.5</v>
      </c>
      <c r="ET224">
        <v>41.7</v>
      </c>
      <c r="EU224">
        <v>27.037500000000001</v>
      </c>
      <c r="EV224">
        <v>61.524299999999997</v>
      </c>
      <c r="EW224">
        <v>24.831700000000001</v>
      </c>
      <c r="EX224">
        <v>2</v>
      </c>
      <c r="EY224">
        <v>0.81954800000000005</v>
      </c>
      <c r="EZ224">
        <v>5.4947600000000003</v>
      </c>
      <c r="FA224">
        <v>20.294599999999999</v>
      </c>
      <c r="FB224">
        <v>5.2159399999999998</v>
      </c>
      <c r="FC224">
        <v>12.0159</v>
      </c>
      <c r="FD224">
        <v>4.9863999999999997</v>
      </c>
      <c r="FE224">
        <v>3.2875000000000001</v>
      </c>
      <c r="FF224">
        <v>9683.2000000000007</v>
      </c>
      <c r="FG224">
        <v>9999</v>
      </c>
      <c r="FH224">
        <v>9999</v>
      </c>
      <c r="FI224">
        <v>143.80000000000001</v>
      </c>
      <c r="FJ224">
        <v>1.8677900000000001</v>
      </c>
      <c r="FK224">
        <v>1.86676</v>
      </c>
      <c r="FL224">
        <v>1.86622</v>
      </c>
      <c r="FM224">
        <v>1.8660300000000001</v>
      </c>
      <c r="FN224">
        <v>1.8679699999999999</v>
      </c>
      <c r="FO224">
        <v>1.8702700000000001</v>
      </c>
      <c r="FP224">
        <v>1.86903</v>
      </c>
      <c r="FQ224">
        <v>1.8703399999999999</v>
      </c>
      <c r="FR224">
        <v>0</v>
      </c>
      <c r="FS224">
        <v>0</v>
      </c>
      <c r="FT224">
        <v>0</v>
      </c>
      <c r="FU224">
        <v>0</v>
      </c>
      <c r="FV224" t="s">
        <v>358</v>
      </c>
      <c r="FW224" t="s">
        <v>359</v>
      </c>
      <c r="FX224" t="s">
        <v>360</v>
      </c>
      <c r="FY224" t="s">
        <v>360</v>
      </c>
      <c r="FZ224" t="s">
        <v>360</v>
      </c>
      <c r="GA224" t="s">
        <v>360</v>
      </c>
      <c r="GB224">
        <v>0</v>
      </c>
      <c r="GC224">
        <v>100</v>
      </c>
      <c r="GD224">
        <v>100</v>
      </c>
      <c r="GE224">
        <v>-3.85</v>
      </c>
      <c r="GF224">
        <v>-0.10580000000000001</v>
      </c>
      <c r="GG224">
        <v>-1.416173661898785</v>
      </c>
      <c r="GH224">
        <v>-6.7673973195194002E-4</v>
      </c>
      <c r="GI224">
        <v>-1.250690455310944E-6</v>
      </c>
      <c r="GJ224">
        <v>3.8565111497720912E-10</v>
      </c>
      <c r="GK224">
        <v>-0.26405555660328678</v>
      </c>
      <c r="GL224">
        <v>-8.0097668062306809E-3</v>
      </c>
      <c r="GM224">
        <v>7.889985885015092E-4</v>
      </c>
      <c r="GN224">
        <v>-9.0450257093495313E-6</v>
      </c>
      <c r="GO224">
        <v>18</v>
      </c>
      <c r="GP224">
        <v>2288</v>
      </c>
      <c r="GQ224">
        <v>1</v>
      </c>
      <c r="GR224">
        <v>38</v>
      </c>
      <c r="GS224">
        <v>1736.1</v>
      </c>
      <c r="GT224">
        <v>1735.9</v>
      </c>
      <c r="GU224">
        <v>3.61328</v>
      </c>
      <c r="GV224">
        <v>2.2204600000000001</v>
      </c>
      <c r="GW224">
        <v>1.94702</v>
      </c>
      <c r="GX224">
        <v>2.7709999999999999</v>
      </c>
      <c r="GY224">
        <v>2.19482</v>
      </c>
      <c r="GZ224">
        <v>2.3901400000000002</v>
      </c>
      <c r="HA224">
        <v>45.9788</v>
      </c>
      <c r="HB224">
        <v>13.256399999999999</v>
      </c>
      <c r="HC224">
        <v>18</v>
      </c>
      <c r="HD224">
        <v>544.76199999999994</v>
      </c>
      <c r="HE224">
        <v>586.17399999999998</v>
      </c>
      <c r="HF224">
        <v>21.806699999999999</v>
      </c>
      <c r="HG224">
        <v>37.0747</v>
      </c>
      <c r="HH224">
        <v>29.998200000000001</v>
      </c>
      <c r="HI224">
        <v>36.727400000000003</v>
      </c>
      <c r="HJ224">
        <v>36.5379</v>
      </c>
      <c r="HK224">
        <v>72.398499999999999</v>
      </c>
      <c r="HL224">
        <v>1.71974</v>
      </c>
      <c r="HM224">
        <v>0</v>
      </c>
      <c r="HN224">
        <v>21.870999999999999</v>
      </c>
      <c r="HO224">
        <v>1522.64</v>
      </c>
      <c r="HP224">
        <v>22.6435</v>
      </c>
      <c r="HQ224">
        <v>99.007800000000003</v>
      </c>
      <c r="HR224">
        <v>99.017300000000006</v>
      </c>
    </row>
    <row r="225" spans="1:226" x14ac:dyDescent="0.2">
      <c r="A225">
        <v>209</v>
      </c>
      <c r="B225">
        <v>1657567995.5999999</v>
      </c>
      <c r="C225">
        <v>2664.099999904633</v>
      </c>
      <c r="D225" t="s">
        <v>777</v>
      </c>
      <c r="E225" t="s">
        <v>778</v>
      </c>
      <c r="F225">
        <v>5</v>
      </c>
      <c r="G225" t="s">
        <v>598</v>
      </c>
      <c r="H225" t="s">
        <v>354</v>
      </c>
      <c r="I225">
        <v>1657567992.8</v>
      </c>
      <c r="J225">
        <f t="shared" si="102"/>
        <v>2.6095219817500737E-3</v>
      </c>
      <c r="K225">
        <f t="shared" si="103"/>
        <v>2.6095219817500737</v>
      </c>
      <c r="L225">
        <f t="shared" si="104"/>
        <v>28.331971682896885</v>
      </c>
      <c r="M225">
        <f t="shared" si="105"/>
        <v>1451.598</v>
      </c>
      <c r="N225">
        <f t="shared" si="106"/>
        <v>935.02604241002427</v>
      </c>
      <c r="O225">
        <f t="shared" si="107"/>
        <v>68.84036072183963</v>
      </c>
      <c r="P225">
        <f t="shared" si="108"/>
        <v>106.87245639226879</v>
      </c>
      <c r="Q225">
        <f t="shared" si="109"/>
        <v>9.9295083160434977E-2</v>
      </c>
      <c r="R225">
        <f t="shared" si="110"/>
        <v>2.4224210428252797</v>
      </c>
      <c r="S225">
        <f t="shared" si="111"/>
        <v>9.7088125527384786E-2</v>
      </c>
      <c r="T225">
        <f t="shared" si="112"/>
        <v>6.0874279316334684E-2</v>
      </c>
      <c r="U225">
        <f t="shared" si="113"/>
        <v>321.51813420000002</v>
      </c>
      <c r="V225">
        <f t="shared" si="114"/>
        <v>29.234971550576681</v>
      </c>
      <c r="W225">
        <f t="shared" si="115"/>
        <v>27.887149999999998</v>
      </c>
      <c r="X225">
        <f t="shared" si="116"/>
        <v>3.7699458424487724</v>
      </c>
      <c r="Y225">
        <f t="shared" si="117"/>
        <v>49.816674880524999</v>
      </c>
      <c r="Z225">
        <f t="shared" si="118"/>
        <v>1.8668418938567124</v>
      </c>
      <c r="AA225">
        <f t="shared" si="119"/>
        <v>3.7474237257583871</v>
      </c>
      <c r="AB225">
        <f t="shared" si="120"/>
        <v>1.90310394859206</v>
      </c>
      <c r="AC225">
        <f t="shared" si="121"/>
        <v>-115.07991939517825</v>
      </c>
      <c r="AD225">
        <f t="shared" si="122"/>
        <v>-13.407145844352927</v>
      </c>
      <c r="AE225">
        <f t="shared" si="123"/>
        <v>-1.2044438566338891</v>
      </c>
      <c r="AF225">
        <f t="shared" si="124"/>
        <v>191.82662510383497</v>
      </c>
      <c r="AG225">
        <f t="shared" si="125"/>
        <v>44.830651943526696</v>
      </c>
      <c r="AH225">
        <f t="shared" si="126"/>
        <v>2.6083751165772324</v>
      </c>
      <c r="AI225">
        <f t="shared" si="127"/>
        <v>28.331971682896885</v>
      </c>
      <c r="AJ225">
        <v>1545.159573367004</v>
      </c>
      <c r="AK225">
        <v>1497.3030909090901</v>
      </c>
      <c r="AL225">
        <v>3.4543838556361628</v>
      </c>
      <c r="AM225">
        <v>64.447417224684315</v>
      </c>
      <c r="AN225">
        <f t="shared" si="128"/>
        <v>2.6095219817500737</v>
      </c>
      <c r="AO225">
        <v>22.30073611511256</v>
      </c>
      <c r="AP225">
        <v>25.35229696969698</v>
      </c>
      <c r="AQ225">
        <v>7.7270173277815311E-5</v>
      </c>
      <c r="AR225">
        <v>77.815107415045375</v>
      </c>
      <c r="AS225">
        <v>0</v>
      </c>
      <c r="AT225">
        <v>0</v>
      </c>
      <c r="AU225">
        <f t="shared" si="129"/>
        <v>1</v>
      </c>
      <c r="AV225">
        <f t="shared" si="130"/>
        <v>0</v>
      </c>
      <c r="AW225">
        <f t="shared" si="131"/>
        <v>38756.283650167381</v>
      </c>
      <c r="AX225">
        <f t="shared" si="132"/>
        <v>2000.0170000000001</v>
      </c>
      <c r="AY225">
        <f t="shared" si="133"/>
        <v>1681.21398</v>
      </c>
      <c r="AZ225">
        <f t="shared" si="134"/>
        <v>0.84059984490131834</v>
      </c>
      <c r="BA225">
        <f t="shared" si="135"/>
        <v>0.16075770065954439</v>
      </c>
      <c r="BB225">
        <v>6</v>
      </c>
      <c r="BC225">
        <v>0.5</v>
      </c>
      <c r="BD225" t="s">
        <v>355</v>
      </c>
      <c r="BE225">
        <v>2</v>
      </c>
      <c r="BF225" t="b">
        <v>1</v>
      </c>
      <c r="BG225">
        <v>1657567992.8</v>
      </c>
      <c r="BH225">
        <v>1451.598</v>
      </c>
      <c r="BI225">
        <v>1509.9359999999999</v>
      </c>
      <c r="BJ225">
        <v>25.35643</v>
      </c>
      <c r="BK225">
        <v>22.305869999999999</v>
      </c>
      <c r="BL225">
        <v>1455.46</v>
      </c>
      <c r="BM225">
        <v>25.462240000000001</v>
      </c>
      <c r="BN225">
        <v>500.02019999999987</v>
      </c>
      <c r="BO225">
        <v>73.524010000000004</v>
      </c>
      <c r="BP225">
        <v>9.9993609999999997E-2</v>
      </c>
      <c r="BQ225">
        <v>27.784490000000002</v>
      </c>
      <c r="BR225">
        <v>27.887149999999998</v>
      </c>
      <c r="BS225">
        <v>999.9</v>
      </c>
      <c r="BT225">
        <v>0</v>
      </c>
      <c r="BU225">
        <v>0</v>
      </c>
      <c r="BV225">
        <v>9994.6939999999995</v>
      </c>
      <c r="BW225">
        <v>0</v>
      </c>
      <c r="BX225">
        <v>404.56790000000001</v>
      </c>
      <c r="BY225">
        <v>-58.336179999999992</v>
      </c>
      <c r="BZ225">
        <v>1489.365</v>
      </c>
      <c r="CA225">
        <v>1544.383</v>
      </c>
      <c r="CB225">
        <v>3.0505599999999999</v>
      </c>
      <c r="CC225">
        <v>1509.9359999999999</v>
      </c>
      <c r="CD225">
        <v>22.305869999999999</v>
      </c>
      <c r="CE225">
        <v>1.8643050000000001</v>
      </c>
      <c r="CF225">
        <v>1.6400159999999999</v>
      </c>
      <c r="CG225">
        <v>16.336670000000002</v>
      </c>
      <c r="CH225">
        <v>14.34003</v>
      </c>
      <c r="CI225">
        <v>2000.0170000000001</v>
      </c>
      <c r="CJ225">
        <v>0.98000369999999992</v>
      </c>
      <c r="CK225">
        <v>1.9996300000000002E-2</v>
      </c>
      <c r="CL225">
        <v>0</v>
      </c>
      <c r="CM225">
        <v>2.1051700000000002</v>
      </c>
      <c r="CN225">
        <v>0</v>
      </c>
      <c r="CO225">
        <v>19129.740000000002</v>
      </c>
      <c r="CP225">
        <v>16749.64</v>
      </c>
      <c r="CQ225">
        <v>45.805799999999998</v>
      </c>
      <c r="CR225">
        <v>47.818300000000001</v>
      </c>
      <c r="CS225">
        <v>46.280999999999999</v>
      </c>
      <c r="CT225">
        <v>46.574599999999997</v>
      </c>
      <c r="CU225">
        <v>44.625</v>
      </c>
      <c r="CV225">
        <v>1960.027</v>
      </c>
      <c r="CW225">
        <v>39.99</v>
      </c>
      <c r="CX225">
        <v>0</v>
      </c>
      <c r="CY225">
        <v>1657567996.2</v>
      </c>
      <c r="CZ225">
        <v>0</v>
      </c>
      <c r="DA225">
        <v>0</v>
      </c>
      <c r="DB225" t="s">
        <v>356</v>
      </c>
      <c r="DC225">
        <v>1657463822.5999999</v>
      </c>
      <c r="DD225">
        <v>1657463835.0999999</v>
      </c>
      <c r="DE225">
        <v>0</v>
      </c>
      <c r="DF225">
        <v>-2.657</v>
      </c>
      <c r="DG225">
        <v>-13.192</v>
      </c>
      <c r="DH225">
        <v>-3.9239999999999999</v>
      </c>
      <c r="DI225">
        <v>-0.217</v>
      </c>
      <c r="DJ225">
        <v>376</v>
      </c>
      <c r="DK225">
        <v>3</v>
      </c>
      <c r="DL225">
        <v>0.48</v>
      </c>
      <c r="DM225">
        <v>0.03</v>
      </c>
      <c r="DN225">
        <v>-58.452809756097572</v>
      </c>
      <c r="DO225">
        <v>0.45887665505223968</v>
      </c>
      <c r="DP225">
        <v>0.10146717793208559</v>
      </c>
      <c r="DQ225">
        <v>0</v>
      </c>
      <c r="DR225">
        <v>3.088838780487805</v>
      </c>
      <c r="DS225">
        <v>-0.30970578397211829</v>
      </c>
      <c r="DT225">
        <v>3.0962082963515571E-2</v>
      </c>
      <c r="DU225">
        <v>0</v>
      </c>
      <c r="DV225">
        <v>0</v>
      </c>
      <c r="DW225">
        <v>2</v>
      </c>
      <c r="DX225" t="s">
        <v>363</v>
      </c>
      <c r="DY225">
        <v>2.9699399999999998</v>
      </c>
      <c r="DZ225">
        <v>2.7154799999999999</v>
      </c>
      <c r="EA225">
        <v>0.177094</v>
      </c>
      <c r="EB225">
        <v>0.17944499999999999</v>
      </c>
      <c r="EC225">
        <v>8.9606099999999994E-2</v>
      </c>
      <c r="ED225">
        <v>8.0358700000000005E-2</v>
      </c>
      <c r="EE225">
        <v>25569.9</v>
      </c>
      <c r="EF225">
        <v>25638.7</v>
      </c>
      <c r="EG225">
        <v>28951.9</v>
      </c>
      <c r="EH225">
        <v>28949.8</v>
      </c>
      <c r="EI225">
        <v>34942.6</v>
      </c>
      <c r="EJ225">
        <v>35359.699999999997</v>
      </c>
      <c r="EK225">
        <v>40783.599999999999</v>
      </c>
      <c r="EL225">
        <v>41213.300000000003</v>
      </c>
      <c r="EM225">
        <v>1.8695200000000001</v>
      </c>
      <c r="EN225">
        <v>1.99203</v>
      </c>
      <c r="EO225">
        <v>5.1043900000000003E-2</v>
      </c>
      <c r="EP225">
        <v>0</v>
      </c>
      <c r="EQ225">
        <v>27.05</v>
      </c>
      <c r="ER225">
        <v>999.9</v>
      </c>
      <c r="ES225">
        <v>24.5</v>
      </c>
      <c r="ET225">
        <v>41.8</v>
      </c>
      <c r="EU225">
        <v>27.1816</v>
      </c>
      <c r="EV225">
        <v>61.384300000000003</v>
      </c>
      <c r="EW225">
        <v>24.7636</v>
      </c>
      <c r="EX225">
        <v>2</v>
      </c>
      <c r="EY225">
        <v>0.81734799999999996</v>
      </c>
      <c r="EZ225">
        <v>5.3762100000000004</v>
      </c>
      <c r="FA225">
        <v>20.297999999999998</v>
      </c>
      <c r="FB225">
        <v>5.2153400000000003</v>
      </c>
      <c r="FC225">
        <v>12.0159</v>
      </c>
      <c r="FD225">
        <v>4.9859999999999998</v>
      </c>
      <c r="FE225">
        <v>3.2875000000000001</v>
      </c>
      <c r="FF225">
        <v>9683.2000000000007</v>
      </c>
      <c r="FG225">
        <v>9999</v>
      </c>
      <c r="FH225">
        <v>9999</v>
      </c>
      <c r="FI225">
        <v>143.80000000000001</v>
      </c>
      <c r="FJ225">
        <v>1.86781</v>
      </c>
      <c r="FK225">
        <v>1.86677</v>
      </c>
      <c r="FL225">
        <v>1.8662000000000001</v>
      </c>
      <c r="FM225">
        <v>1.8660600000000001</v>
      </c>
      <c r="FN225">
        <v>1.8679699999999999</v>
      </c>
      <c r="FO225">
        <v>1.8702700000000001</v>
      </c>
      <c r="FP225">
        <v>1.86903</v>
      </c>
      <c r="FQ225">
        <v>1.87036</v>
      </c>
      <c r="FR225">
        <v>0</v>
      </c>
      <c r="FS225">
        <v>0</v>
      </c>
      <c r="FT225">
        <v>0</v>
      </c>
      <c r="FU225">
        <v>0</v>
      </c>
      <c r="FV225" t="s">
        <v>358</v>
      </c>
      <c r="FW225" t="s">
        <v>359</v>
      </c>
      <c r="FX225" t="s">
        <v>360</v>
      </c>
      <c r="FY225" t="s">
        <v>360</v>
      </c>
      <c r="FZ225" t="s">
        <v>360</v>
      </c>
      <c r="GA225" t="s">
        <v>360</v>
      </c>
      <c r="GB225">
        <v>0</v>
      </c>
      <c r="GC225">
        <v>100</v>
      </c>
      <c r="GD225">
        <v>100</v>
      </c>
      <c r="GE225">
        <v>-3.88</v>
      </c>
      <c r="GF225">
        <v>-0.10589999999999999</v>
      </c>
      <c r="GG225">
        <v>-1.416173661898785</v>
      </c>
      <c r="GH225">
        <v>-6.7673973195194002E-4</v>
      </c>
      <c r="GI225">
        <v>-1.250690455310944E-6</v>
      </c>
      <c r="GJ225">
        <v>3.8565111497720912E-10</v>
      </c>
      <c r="GK225">
        <v>-0.26405555660328678</v>
      </c>
      <c r="GL225">
        <v>-8.0097668062306809E-3</v>
      </c>
      <c r="GM225">
        <v>7.889985885015092E-4</v>
      </c>
      <c r="GN225">
        <v>-9.0450257093495313E-6</v>
      </c>
      <c r="GO225">
        <v>18</v>
      </c>
      <c r="GP225">
        <v>2288</v>
      </c>
      <c r="GQ225">
        <v>1</v>
      </c>
      <c r="GR225">
        <v>38</v>
      </c>
      <c r="GS225">
        <v>1736.2</v>
      </c>
      <c r="GT225">
        <v>1736</v>
      </c>
      <c r="GU225">
        <v>3.6438000000000001</v>
      </c>
      <c r="GV225">
        <v>2.2192400000000001</v>
      </c>
      <c r="GW225">
        <v>1.94702</v>
      </c>
      <c r="GX225">
        <v>2.7697799999999999</v>
      </c>
      <c r="GY225">
        <v>2.19482</v>
      </c>
      <c r="GZ225">
        <v>2.3852500000000001</v>
      </c>
      <c r="HA225">
        <v>45.9788</v>
      </c>
      <c r="HB225">
        <v>13.256399999999999</v>
      </c>
      <c r="HC225">
        <v>18</v>
      </c>
      <c r="HD225">
        <v>544.73400000000004</v>
      </c>
      <c r="HE225">
        <v>586.577</v>
      </c>
      <c r="HF225">
        <v>21.8962</v>
      </c>
      <c r="HG225">
        <v>37.063099999999999</v>
      </c>
      <c r="HH225">
        <v>29.998200000000001</v>
      </c>
      <c r="HI225">
        <v>36.723999999999997</v>
      </c>
      <c r="HJ225">
        <v>36.536200000000001</v>
      </c>
      <c r="HK225">
        <v>73.024500000000003</v>
      </c>
      <c r="HL225">
        <v>0.65611299999999995</v>
      </c>
      <c r="HM225">
        <v>0</v>
      </c>
      <c r="HN225">
        <v>21.949100000000001</v>
      </c>
      <c r="HO225">
        <v>1542.68</v>
      </c>
      <c r="HP225">
        <v>22.711099999999998</v>
      </c>
      <c r="HQ225">
        <v>99.009600000000006</v>
      </c>
      <c r="HR225">
        <v>99.020799999999994</v>
      </c>
    </row>
    <row r="226" spans="1:226" x14ac:dyDescent="0.2">
      <c r="A226">
        <v>210</v>
      </c>
      <c r="B226">
        <v>1657568000.5999999</v>
      </c>
      <c r="C226">
        <v>2669.099999904633</v>
      </c>
      <c r="D226" t="s">
        <v>779</v>
      </c>
      <c r="E226" t="s">
        <v>780</v>
      </c>
      <c r="F226">
        <v>5</v>
      </c>
      <c r="G226" t="s">
        <v>598</v>
      </c>
      <c r="H226" t="s">
        <v>354</v>
      </c>
      <c r="I226">
        <v>1657567998.0999999</v>
      </c>
      <c r="J226">
        <f t="shared" si="102"/>
        <v>2.5765198848176339E-3</v>
      </c>
      <c r="K226">
        <f t="shared" si="103"/>
        <v>2.5765198848176341</v>
      </c>
      <c r="L226">
        <f t="shared" si="104"/>
        <v>28.633985754960666</v>
      </c>
      <c r="M226">
        <f t="shared" si="105"/>
        <v>1469.2922222222221</v>
      </c>
      <c r="N226">
        <f t="shared" si="106"/>
        <v>941.59326975499425</v>
      </c>
      <c r="O226">
        <f t="shared" si="107"/>
        <v>69.324618772132226</v>
      </c>
      <c r="P226">
        <f t="shared" si="108"/>
        <v>108.17635006770848</v>
      </c>
      <c r="Q226">
        <f t="shared" si="109"/>
        <v>9.8089801024203768E-2</v>
      </c>
      <c r="R226">
        <f t="shared" si="110"/>
        <v>2.4188528137474701</v>
      </c>
      <c r="S226">
        <f t="shared" si="111"/>
        <v>9.5932367091133314E-2</v>
      </c>
      <c r="T226">
        <f t="shared" si="112"/>
        <v>6.0147614111439138E-2</v>
      </c>
      <c r="U226">
        <f t="shared" si="113"/>
        <v>321.52180499999997</v>
      </c>
      <c r="V226">
        <f t="shared" si="114"/>
        <v>29.242993160958722</v>
      </c>
      <c r="W226">
        <f t="shared" si="115"/>
        <v>27.877866666666669</v>
      </c>
      <c r="X226">
        <f t="shared" si="116"/>
        <v>3.7679043681653726</v>
      </c>
      <c r="Y226">
        <f t="shared" si="117"/>
        <v>49.811069506578498</v>
      </c>
      <c r="Z226">
        <f t="shared" si="118"/>
        <v>1.8661727840468849</v>
      </c>
      <c r="AA226">
        <f t="shared" si="119"/>
        <v>3.7465021380446797</v>
      </c>
      <c r="AB226">
        <f t="shared" si="120"/>
        <v>1.9017315841184876</v>
      </c>
      <c r="AC226">
        <f t="shared" si="121"/>
        <v>-113.62452692045765</v>
      </c>
      <c r="AD226">
        <f t="shared" si="122"/>
        <v>-12.726097879940328</v>
      </c>
      <c r="AE226">
        <f t="shared" si="123"/>
        <v>-1.1448707210296718</v>
      </c>
      <c r="AF226">
        <f t="shared" si="124"/>
        <v>194.0263094785723</v>
      </c>
      <c r="AG226">
        <f t="shared" si="125"/>
        <v>44.946203773247298</v>
      </c>
      <c r="AH226">
        <f t="shared" si="126"/>
        <v>2.5817209248981214</v>
      </c>
      <c r="AI226">
        <f t="shared" si="127"/>
        <v>28.633985754960666</v>
      </c>
      <c r="AJ226">
        <v>1562.469885802793</v>
      </c>
      <c r="AK226">
        <v>1514.353696969697</v>
      </c>
      <c r="AL226">
        <v>3.4244500320640681</v>
      </c>
      <c r="AM226">
        <v>64.447417224684315</v>
      </c>
      <c r="AN226">
        <f t="shared" si="128"/>
        <v>2.5765198848176341</v>
      </c>
      <c r="AO226">
        <v>22.32995447762821</v>
      </c>
      <c r="AP226">
        <v>25.343709090909091</v>
      </c>
      <c r="AQ226">
        <v>-7.1544416046938428E-5</v>
      </c>
      <c r="AR226">
        <v>77.815107415045375</v>
      </c>
      <c r="AS226">
        <v>0</v>
      </c>
      <c r="AT226">
        <v>0</v>
      </c>
      <c r="AU226">
        <f t="shared" si="129"/>
        <v>1</v>
      </c>
      <c r="AV226">
        <f t="shared" si="130"/>
        <v>0</v>
      </c>
      <c r="AW226">
        <f t="shared" si="131"/>
        <v>38669.685709991281</v>
      </c>
      <c r="AX226">
        <f t="shared" si="132"/>
        <v>2000.04</v>
      </c>
      <c r="AY226">
        <f t="shared" si="133"/>
        <v>1681.2332999999999</v>
      </c>
      <c r="AZ226">
        <f t="shared" si="134"/>
        <v>0.8405998380032399</v>
      </c>
      <c r="BA226">
        <f t="shared" si="135"/>
        <v>0.16075768734625306</v>
      </c>
      <c r="BB226">
        <v>6</v>
      </c>
      <c r="BC226">
        <v>0.5</v>
      </c>
      <c r="BD226" t="s">
        <v>355</v>
      </c>
      <c r="BE226">
        <v>2</v>
      </c>
      <c r="BF226" t="b">
        <v>1</v>
      </c>
      <c r="BG226">
        <v>1657567998.0999999</v>
      </c>
      <c r="BH226">
        <v>1469.2922222222221</v>
      </c>
      <c r="BI226">
        <v>1527.778888888889</v>
      </c>
      <c r="BJ226">
        <v>25.34706666666667</v>
      </c>
      <c r="BK226">
        <v>22.327566666666669</v>
      </c>
      <c r="BL226">
        <v>1473.185555555556</v>
      </c>
      <c r="BM226">
        <v>25.452999999999999</v>
      </c>
      <c r="BN226">
        <v>500.00633333333332</v>
      </c>
      <c r="BO226">
        <v>73.524677777777782</v>
      </c>
      <c r="BP226">
        <v>0.10012498888888891</v>
      </c>
      <c r="BQ226">
        <v>27.78027777777778</v>
      </c>
      <c r="BR226">
        <v>27.877866666666669</v>
      </c>
      <c r="BS226">
        <v>999.90000000000009</v>
      </c>
      <c r="BT226">
        <v>0</v>
      </c>
      <c r="BU226">
        <v>0</v>
      </c>
      <c r="BV226">
        <v>9971.181111111111</v>
      </c>
      <c r="BW226">
        <v>0</v>
      </c>
      <c r="BX226">
        <v>406.17055555555561</v>
      </c>
      <c r="BY226">
        <v>-58.487133333333333</v>
      </c>
      <c r="BZ226">
        <v>1507.504444444445</v>
      </c>
      <c r="CA226">
        <v>1562.671111111111</v>
      </c>
      <c r="CB226">
        <v>3.019493333333334</v>
      </c>
      <c r="CC226">
        <v>1527.778888888889</v>
      </c>
      <c r="CD226">
        <v>22.327566666666669</v>
      </c>
      <c r="CE226">
        <v>1.8636366666666671</v>
      </c>
      <c r="CF226">
        <v>1.641627777777777</v>
      </c>
      <c r="CG226">
        <v>16.33102222222222</v>
      </c>
      <c r="CH226">
        <v>14.35521111111111</v>
      </c>
      <c r="CI226">
        <v>2000.04</v>
      </c>
      <c r="CJ226">
        <v>0.9800036666666665</v>
      </c>
      <c r="CK226">
        <v>1.9996333333333331E-2</v>
      </c>
      <c r="CL226">
        <v>0</v>
      </c>
      <c r="CM226">
        <v>2.0437444444444441</v>
      </c>
      <c r="CN226">
        <v>0</v>
      </c>
      <c r="CO226">
        <v>19128.777777777781</v>
      </c>
      <c r="CP226">
        <v>16749.822222222221</v>
      </c>
      <c r="CQ226">
        <v>45.763777777777783</v>
      </c>
      <c r="CR226">
        <v>47.777555555555551</v>
      </c>
      <c r="CS226">
        <v>46.25</v>
      </c>
      <c r="CT226">
        <v>46.541333333333327</v>
      </c>
      <c r="CU226">
        <v>44.625</v>
      </c>
      <c r="CV226">
        <v>1960.05</v>
      </c>
      <c r="CW226">
        <v>39.99</v>
      </c>
      <c r="CX226">
        <v>0</v>
      </c>
      <c r="CY226">
        <v>1657568001</v>
      </c>
      <c r="CZ226">
        <v>0</v>
      </c>
      <c r="DA226">
        <v>0</v>
      </c>
      <c r="DB226" t="s">
        <v>356</v>
      </c>
      <c r="DC226">
        <v>1657463822.5999999</v>
      </c>
      <c r="DD226">
        <v>1657463835.0999999</v>
      </c>
      <c r="DE226">
        <v>0</v>
      </c>
      <c r="DF226">
        <v>-2.657</v>
      </c>
      <c r="DG226">
        <v>-13.192</v>
      </c>
      <c r="DH226">
        <v>-3.9239999999999999</v>
      </c>
      <c r="DI226">
        <v>-0.217</v>
      </c>
      <c r="DJ226">
        <v>376</v>
      </c>
      <c r="DK226">
        <v>3</v>
      </c>
      <c r="DL226">
        <v>0.48</v>
      </c>
      <c r="DM226">
        <v>0.03</v>
      </c>
      <c r="DN226">
        <v>-58.461370000000002</v>
      </c>
      <c r="DO226">
        <v>0.48235497185742221</v>
      </c>
      <c r="DP226">
        <v>0.107508074580471</v>
      </c>
      <c r="DQ226">
        <v>0</v>
      </c>
      <c r="DR226">
        <v>3.0589469999999999</v>
      </c>
      <c r="DS226">
        <v>-0.30115317073171871</v>
      </c>
      <c r="DT226">
        <v>2.959173746166319E-2</v>
      </c>
      <c r="DU226">
        <v>0</v>
      </c>
      <c r="DV226">
        <v>0</v>
      </c>
      <c r="DW226">
        <v>2</v>
      </c>
      <c r="DX226" t="s">
        <v>363</v>
      </c>
      <c r="DY226">
        <v>2.9699800000000001</v>
      </c>
      <c r="DZ226">
        <v>2.7155499999999999</v>
      </c>
      <c r="EA226">
        <v>0.178342</v>
      </c>
      <c r="EB226">
        <v>0.180645</v>
      </c>
      <c r="EC226">
        <v>8.9585700000000004E-2</v>
      </c>
      <c r="ED226">
        <v>8.03426E-2</v>
      </c>
      <c r="EE226">
        <v>25531.8</v>
      </c>
      <c r="EF226">
        <v>25602</v>
      </c>
      <c r="EG226">
        <v>28952.7</v>
      </c>
      <c r="EH226">
        <v>28950.9</v>
      </c>
      <c r="EI226">
        <v>34944.300000000003</v>
      </c>
      <c r="EJ226">
        <v>35361.800000000003</v>
      </c>
      <c r="EK226">
        <v>40784.6</v>
      </c>
      <c r="EL226">
        <v>41215</v>
      </c>
      <c r="EM226">
        <v>1.8694</v>
      </c>
      <c r="EN226">
        <v>1.9919800000000001</v>
      </c>
      <c r="EO226">
        <v>5.2966199999999998E-2</v>
      </c>
      <c r="EP226">
        <v>0</v>
      </c>
      <c r="EQ226">
        <v>27.0136</v>
      </c>
      <c r="ER226">
        <v>999.9</v>
      </c>
      <c r="ES226">
        <v>24.4</v>
      </c>
      <c r="ET226">
        <v>41.8</v>
      </c>
      <c r="EU226">
        <v>27.0703</v>
      </c>
      <c r="EV226">
        <v>61.304299999999998</v>
      </c>
      <c r="EW226">
        <v>24.835699999999999</v>
      </c>
      <c r="EX226">
        <v>2</v>
      </c>
      <c r="EY226">
        <v>0.81534600000000002</v>
      </c>
      <c r="EZ226">
        <v>5.2656900000000002</v>
      </c>
      <c r="FA226">
        <v>20.301300000000001</v>
      </c>
      <c r="FB226">
        <v>5.21624</v>
      </c>
      <c r="FC226">
        <v>12.0159</v>
      </c>
      <c r="FD226">
        <v>4.9859499999999999</v>
      </c>
      <c r="FE226">
        <v>3.2875800000000002</v>
      </c>
      <c r="FF226">
        <v>9683.4</v>
      </c>
      <c r="FG226">
        <v>9999</v>
      </c>
      <c r="FH226">
        <v>9999</v>
      </c>
      <c r="FI226">
        <v>143.80000000000001</v>
      </c>
      <c r="FJ226">
        <v>1.8678300000000001</v>
      </c>
      <c r="FK226">
        <v>1.86676</v>
      </c>
      <c r="FL226">
        <v>1.8661799999999999</v>
      </c>
      <c r="FM226">
        <v>1.8660600000000001</v>
      </c>
      <c r="FN226">
        <v>1.86798</v>
      </c>
      <c r="FO226">
        <v>1.8702700000000001</v>
      </c>
      <c r="FP226">
        <v>1.86904</v>
      </c>
      <c r="FQ226">
        <v>1.87039</v>
      </c>
      <c r="FR226">
        <v>0</v>
      </c>
      <c r="FS226">
        <v>0</v>
      </c>
      <c r="FT226">
        <v>0</v>
      </c>
      <c r="FU226">
        <v>0</v>
      </c>
      <c r="FV226" t="s">
        <v>358</v>
      </c>
      <c r="FW226" t="s">
        <v>359</v>
      </c>
      <c r="FX226" t="s">
        <v>360</v>
      </c>
      <c r="FY226" t="s">
        <v>360</v>
      </c>
      <c r="FZ226" t="s">
        <v>360</v>
      </c>
      <c r="GA226" t="s">
        <v>360</v>
      </c>
      <c r="GB226">
        <v>0</v>
      </c>
      <c r="GC226">
        <v>100</v>
      </c>
      <c r="GD226">
        <v>100</v>
      </c>
      <c r="GE226">
        <v>-3.91</v>
      </c>
      <c r="GF226">
        <v>-0.106</v>
      </c>
      <c r="GG226">
        <v>-1.416173661898785</v>
      </c>
      <c r="GH226">
        <v>-6.7673973195194002E-4</v>
      </c>
      <c r="GI226">
        <v>-1.250690455310944E-6</v>
      </c>
      <c r="GJ226">
        <v>3.8565111497720912E-10</v>
      </c>
      <c r="GK226">
        <v>-0.26405555660328678</v>
      </c>
      <c r="GL226">
        <v>-8.0097668062306809E-3</v>
      </c>
      <c r="GM226">
        <v>7.889985885015092E-4</v>
      </c>
      <c r="GN226">
        <v>-9.0450257093495313E-6</v>
      </c>
      <c r="GO226">
        <v>18</v>
      </c>
      <c r="GP226">
        <v>2288</v>
      </c>
      <c r="GQ226">
        <v>1</v>
      </c>
      <c r="GR226">
        <v>38</v>
      </c>
      <c r="GS226">
        <v>1736.3</v>
      </c>
      <c r="GT226">
        <v>1736.1</v>
      </c>
      <c r="GU226">
        <v>3.6682100000000002</v>
      </c>
      <c r="GV226">
        <v>2.2229000000000001</v>
      </c>
      <c r="GW226">
        <v>1.94702</v>
      </c>
      <c r="GX226">
        <v>2.7709999999999999</v>
      </c>
      <c r="GY226">
        <v>2.19482</v>
      </c>
      <c r="GZ226">
        <v>2.4279799999999998</v>
      </c>
      <c r="HA226">
        <v>45.9788</v>
      </c>
      <c r="HB226">
        <v>13.2652</v>
      </c>
      <c r="HC226">
        <v>18</v>
      </c>
      <c r="HD226">
        <v>544.61800000000005</v>
      </c>
      <c r="HE226">
        <v>586.5</v>
      </c>
      <c r="HF226">
        <v>21.9712</v>
      </c>
      <c r="HG226">
        <v>37.0503</v>
      </c>
      <c r="HH226">
        <v>29.998100000000001</v>
      </c>
      <c r="HI226">
        <v>36.720599999999997</v>
      </c>
      <c r="HJ226">
        <v>36.5319</v>
      </c>
      <c r="HK226">
        <v>73.549000000000007</v>
      </c>
      <c r="HL226">
        <v>0</v>
      </c>
      <c r="HM226">
        <v>0</v>
      </c>
      <c r="HN226">
        <v>22.031700000000001</v>
      </c>
      <c r="HO226">
        <v>1556.04</v>
      </c>
      <c r="HP226">
        <v>22.779800000000002</v>
      </c>
      <c r="HQ226">
        <v>99.012299999999996</v>
      </c>
      <c r="HR226">
        <v>99.024600000000007</v>
      </c>
    </row>
    <row r="227" spans="1:226" x14ac:dyDescent="0.2">
      <c r="A227">
        <v>211</v>
      </c>
      <c r="B227">
        <v>1657568005.5999999</v>
      </c>
      <c r="C227">
        <v>2674.099999904633</v>
      </c>
      <c r="D227" t="s">
        <v>781</v>
      </c>
      <c r="E227" t="s">
        <v>782</v>
      </c>
      <c r="F227">
        <v>5</v>
      </c>
      <c r="G227" t="s">
        <v>598</v>
      </c>
      <c r="H227" t="s">
        <v>354</v>
      </c>
      <c r="I227">
        <v>1657568002.8</v>
      </c>
      <c r="J227">
        <f t="shared" si="102"/>
        <v>2.5760235697020466E-3</v>
      </c>
      <c r="K227">
        <f t="shared" si="103"/>
        <v>2.5760235697020466</v>
      </c>
      <c r="L227">
        <f t="shared" si="104"/>
        <v>28.215528390803229</v>
      </c>
      <c r="M227">
        <f t="shared" si="105"/>
        <v>1485.03</v>
      </c>
      <c r="N227">
        <f t="shared" si="106"/>
        <v>963.22303062750689</v>
      </c>
      <c r="O227">
        <f t="shared" si="107"/>
        <v>70.916860638429554</v>
      </c>
      <c r="P227">
        <f t="shared" si="108"/>
        <v>109.33466311045198</v>
      </c>
      <c r="Q227">
        <f t="shared" si="109"/>
        <v>9.8031450633633915E-2</v>
      </c>
      <c r="R227">
        <f t="shared" si="110"/>
        <v>2.4261572932089854</v>
      </c>
      <c r="S227">
        <f t="shared" si="111"/>
        <v>9.5882886916632812E-2</v>
      </c>
      <c r="T227">
        <f t="shared" si="112"/>
        <v>6.0115922146980617E-2</v>
      </c>
      <c r="U227">
        <f t="shared" si="113"/>
        <v>321.52399560000003</v>
      </c>
      <c r="V227">
        <f t="shared" si="114"/>
        <v>29.241420054114677</v>
      </c>
      <c r="W227">
        <f t="shared" si="115"/>
        <v>27.875589999999999</v>
      </c>
      <c r="X227">
        <f t="shared" si="116"/>
        <v>3.7674038594781734</v>
      </c>
      <c r="Y227">
        <f t="shared" si="117"/>
        <v>49.77420446005268</v>
      </c>
      <c r="Z227">
        <f t="shared" si="118"/>
        <v>1.8650423351591201</v>
      </c>
      <c r="AA227">
        <f t="shared" si="119"/>
        <v>3.7470058143389284</v>
      </c>
      <c r="AB227">
        <f t="shared" si="120"/>
        <v>1.9023615243190533</v>
      </c>
      <c r="AC227">
        <f t="shared" si="121"/>
        <v>-113.60263942386025</v>
      </c>
      <c r="AD227">
        <f t="shared" si="122"/>
        <v>-12.165614245127765</v>
      </c>
      <c r="AE227">
        <f t="shared" si="123"/>
        <v>-1.0911533094338564</v>
      </c>
      <c r="AF227">
        <f t="shared" si="124"/>
        <v>194.66458862157816</v>
      </c>
      <c r="AG227">
        <f t="shared" si="125"/>
        <v>44.26164421113431</v>
      </c>
      <c r="AH227">
        <f t="shared" si="126"/>
        <v>2.5938214823037575</v>
      </c>
      <c r="AI227">
        <f t="shared" si="127"/>
        <v>28.215528390803229</v>
      </c>
      <c r="AJ227">
        <v>1578.610213870762</v>
      </c>
      <c r="AK227">
        <v>1531.333333333333</v>
      </c>
      <c r="AL227">
        <v>3.3382275181717409</v>
      </c>
      <c r="AM227">
        <v>64.447417224684315</v>
      </c>
      <c r="AN227">
        <f t="shared" si="128"/>
        <v>2.5760235697020466</v>
      </c>
      <c r="AO227">
        <v>22.304085407692099</v>
      </c>
      <c r="AP227">
        <v>25.317588484848489</v>
      </c>
      <c r="AQ227">
        <v>-9.7568975405363492E-5</v>
      </c>
      <c r="AR227">
        <v>77.815107415045375</v>
      </c>
      <c r="AS227">
        <v>0</v>
      </c>
      <c r="AT227">
        <v>0</v>
      </c>
      <c r="AU227">
        <f t="shared" si="129"/>
        <v>1</v>
      </c>
      <c r="AV227">
        <f t="shared" si="130"/>
        <v>0</v>
      </c>
      <c r="AW227">
        <f t="shared" si="131"/>
        <v>38847.833143547061</v>
      </c>
      <c r="AX227">
        <f t="shared" si="132"/>
        <v>2000.0530000000001</v>
      </c>
      <c r="AY227">
        <f t="shared" si="133"/>
        <v>1681.2442800000003</v>
      </c>
      <c r="AZ227">
        <f t="shared" si="134"/>
        <v>0.84059986410360132</v>
      </c>
      <c r="BA227">
        <f t="shared" si="135"/>
        <v>0.16075773771995042</v>
      </c>
      <c r="BB227">
        <v>6</v>
      </c>
      <c r="BC227">
        <v>0.5</v>
      </c>
      <c r="BD227" t="s">
        <v>355</v>
      </c>
      <c r="BE227">
        <v>2</v>
      </c>
      <c r="BF227" t="b">
        <v>1</v>
      </c>
      <c r="BG227">
        <v>1657568002.8</v>
      </c>
      <c r="BH227">
        <v>1485.03</v>
      </c>
      <c r="BI227">
        <v>1542.768</v>
      </c>
      <c r="BJ227">
        <v>25.331800000000001</v>
      </c>
      <c r="BK227">
        <v>22.297969999999999</v>
      </c>
      <c r="BL227">
        <v>1488.9549999999999</v>
      </c>
      <c r="BM227">
        <v>25.437950000000001</v>
      </c>
      <c r="BN227">
        <v>499.98489999999998</v>
      </c>
      <c r="BO227">
        <v>73.524760000000001</v>
      </c>
      <c r="BP227">
        <v>9.9788400000000013E-2</v>
      </c>
      <c r="BQ227">
        <v>27.782579999999999</v>
      </c>
      <c r="BR227">
        <v>27.875589999999999</v>
      </c>
      <c r="BS227">
        <v>999.9</v>
      </c>
      <c r="BT227">
        <v>0</v>
      </c>
      <c r="BU227">
        <v>0</v>
      </c>
      <c r="BV227">
        <v>10019.142</v>
      </c>
      <c r="BW227">
        <v>0</v>
      </c>
      <c r="BX227">
        <v>407.6520999999999</v>
      </c>
      <c r="BY227">
        <v>-57.736730000000001</v>
      </c>
      <c r="BZ227">
        <v>1523.6279999999999</v>
      </c>
      <c r="CA227">
        <v>1577.952</v>
      </c>
      <c r="CB227">
        <v>3.0338340000000001</v>
      </c>
      <c r="CC227">
        <v>1542.768</v>
      </c>
      <c r="CD227">
        <v>22.297969999999999</v>
      </c>
      <c r="CE227">
        <v>1.8625160000000001</v>
      </c>
      <c r="CF227">
        <v>1.639454</v>
      </c>
      <c r="CG227">
        <v>16.321570000000001</v>
      </c>
      <c r="CH227">
        <v>14.334709999999999</v>
      </c>
      <c r="CI227">
        <v>2000.0530000000001</v>
      </c>
      <c r="CJ227">
        <v>0.98000279999999995</v>
      </c>
      <c r="CK227">
        <v>1.99972E-2</v>
      </c>
      <c r="CL227">
        <v>0</v>
      </c>
      <c r="CM227">
        <v>2.14629</v>
      </c>
      <c r="CN227">
        <v>0</v>
      </c>
      <c r="CO227">
        <v>19128.599999999999</v>
      </c>
      <c r="CP227">
        <v>16749.919999999998</v>
      </c>
      <c r="CQ227">
        <v>45.75</v>
      </c>
      <c r="CR227">
        <v>47.731099999999998</v>
      </c>
      <c r="CS227">
        <v>46.231099999999998</v>
      </c>
      <c r="CT227">
        <v>46.493699999999997</v>
      </c>
      <c r="CU227">
        <v>44.568300000000001</v>
      </c>
      <c r="CV227">
        <v>1960.0609999999999</v>
      </c>
      <c r="CW227">
        <v>39.991999999999997</v>
      </c>
      <c r="CX227">
        <v>0</v>
      </c>
      <c r="CY227">
        <v>1657568005.8</v>
      </c>
      <c r="CZ227">
        <v>0</v>
      </c>
      <c r="DA227">
        <v>0</v>
      </c>
      <c r="DB227" t="s">
        <v>356</v>
      </c>
      <c r="DC227">
        <v>1657463822.5999999</v>
      </c>
      <c r="DD227">
        <v>1657463835.0999999</v>
      </c>
      <c r="DE227">
        <v>0</v>
      </c>
      <c r="DF227">
        <v>-2.657</v>
      </c>
      <c r="DG227">
        <v>-13.192</v>
      </c>
      <c r="DH227">
        <v>-3.9239999999999999</v>
      </c>
      <c r="DI227">
        <v>-0.217</v>
      </c>
      <c r="DJ227">
        <v>376</v>
      </c>
      <c r="DK227">
        <v>3</v>
      </c>
      <c r="DL227">
        <v>0.48</v>
      </c>
      <c r="DM227">
        <v>0.03</v>
      </c>
      <c r="DN227">
        <v>-58.248337500000012</v>
      </c>
      <c r="DO227">
        <v>2.485448780488027</v>
      </c>
      <c r="DP227">
        <v>0.34364157758302433</v>
      </c>
      <c r="DQ227">
        <v>0</v>
      </c>
      <c r="DR227">
        <v>3.0425184999999999</v>
      </c>
      <c r="DS227">
        <v>-0.14622754221388951</v>
      </c>
      <c r="DT227">
        <v>1.7895315525298761E-2</v>
      </c>
      <c r="DU227">
        <v>0</v>
      </c>
      <c r="DV227">
        <v>0</v>
      </c>
      <c r="DW227">
        <v>2</v>
      </c>
      <c r="DX227" t="s">
        <v>363</v>
      </c>
      <c r="DY227">
        <v>2.9698600000000002</v>
      </c>
      <c r="DZ227">
        <v>2.7157900000000001</v>
      </c>
      <c r="EA227">
        <v>0.179563</v>
      </c>
      <c r="EB227">
        <v>0.181779</v>
      </c>
      <c r="EC227">
        <v>8.9517100000000002E-2</v>
      </c>
      <c r="ED227">
        <v>8.0253000000000005E-2</v>
      </c>
      <c r="EE227">
        <v>25494.6</v>
      </c>
      <c r="EF227">
        <v>25567</v>
      </c>
      <c r="EG227">
        <v>28953.7</v>
      </c>
      <c r="EH227">
        <v>28951.5</v>
      </c>
      <c r="EI227">
        <v>34948.199999999997</v>
      </c>
      <c r="EJ227">
        <v>35366.199999999997</v>
      </c>
      <c r="EK227">
        <v>40786.1</v>
      </c>
      <c r="EL227">
        <v>41216.1</v>
      </c>
      <c r="EM227">
        <v>1.86957</v>
      </c>
      <c r="EN227">
        <v>1.9922</v>
      </c>
      <c r="EO227">
        <v>5.5104500000000001E-2</v>
      </c>
      <c r="EP227">
        <v>0</v>
      </c>
      <c r="EQ227">
        <v>26.980499999999999</v>
      </c>
      <c r="ER227">
        <v>999.9</v>
      </c>
      <c r="ES227">
        <v>24.4</v>
      </c>
      <c r="ET227">
        <v>41.8</v>
      </c>
      <c r="EU227">
        <v>27.069400000000002</v>
      </c>
      <c r="EV227">
        <v>61.284300000000002</v>
      </c>
      <c r="EW227">
        <v>24.779599999999999</v>
      </c>
      <c r="EX227">
        <v>2</v>
      </c>
      <c r="EY227">
        <v>0.81291400000000003</v>
      </c>
      <c r="EZ227">
        <v>5.1284099999999997</v>
      </c>
      <c r="FA227">
        <v>20.305099999999999</v>
      </c>
      <c r="FB227">
        <v>5.2153400000000003</v>
      </c>
      <c r="FC227">
        <v>12.0159</v>
      </c>
      <c r="FD227">
        <v>4.9854000000000003</v>
      </c>
      <c r="FE227">
        <v>3.2875299999999998</v>
      </c>
      <c r="FF227">
        <v>9683.4</v>
      </c>
      <c r="FG227">
        <v>9999</v>
      </c>
      <c r="FH227">
        <v>9999</v>
      </c>
      <c r="FI227">
        <v>143.80000000000001</v>
      </c>
      <c r="FJ227">
        <v>1.86781</v>
      </c>
      <c r="FK227">
        <v>1.86677</v>
      </c>
      <c r="FL227">
        <v>1.86622</v>
      </c>
      <c r="FM227">
        <v>1.86605</v>
      </c>
      <c r="FN227">
        <v>1.86798</v>
      </c>
      <c r="FO227">
        <v>1.8702700000000001</v>
      </c>
      <c r="FP227">
        <v>1.86904</v>
      </c>
      <c r="FQ227">
        <v>1.8704000000000001</v>
      </c>
      <c r="FR227">
        <v>0</v>
      </c>
      <c r="FS227">
        <v>0</v>
      </c>
      <c r="FT227">
        <v>0</v>
      </c>
      <c r="FU227">
        <v>0</v>
      </c>
      <c r="FV227" t="s">
        <v>358</v>
      </c>
      <c r="FW227" t="s">
        <v>359</v>
      </c>
      <c r="FX227" t="s">
        <v>360</v>
      </c>
      <c r="FY227" t="s">
        <v>360</v>
      </c>
      <c r="FZ227" t="s">
        <v>360</v>
      </c>
      <c r="GA227" t="s">
        <v>360</v>
      </c>
      <c r="GB227">
        <v>0</v>
      </c>
      <c r="GC227">
        <v>100</v>
      </c>
      <c r="GD227">
        <v>100</v>
      </c>
      <c r="GE227">
        <v>-3.94</v>
      </c>
      <c r="GF227">
        <v>-0.10639999999999999</v>
      </c>
      <c r="GG227">
        <v>-1.416173661898785</v>
      </c>
      <c r="GH227">
        <v>-6.7673973195194002E-4</v>
      </c>
      <c r="GI227">
        <v>-1.250690455310944E-6</v>
      </c>
      <c r="GJ227">
        <v>3.8565111497720912E-10</v>
      </c>
      <c r="GK227">
        <v>-0.26405555660328678</v>
      </c>
      <c r="GL227">
        <v>-8.0097668062306809E-3</v>
      </c>
      <c r="GM227">
        <v>7.889985885015092E-4</v>
      </c>
      <c r="GN227">
        <v>-9.0450257093495313E-6</v>
      </c>
      <c r="GO227">
        <v>18</v>
      </c>
      <c r="GP227">
        <v>2288</v>
      </c>
      <c r="GQ227">
        <v>1</v>
      </c>
      <c r="GR227">
        <v>38</v>
      </c>
      <c r="GS227">
        <v>1736.4</v>
      </c>
      <c r="GT227">
        <v>1736.2</v>
      </c>
      <c r="GU227">
        <v>3.6987299999999999</v>
      </c>
      <c r="GV227">
        <v>2.2192400000000001</v>
      </c>
      <c r="GW227">
        <v>1.94702</v>
      </c>
      <c r="GX227">
        <v>2.7722199999999999</v>
      </c>
      <c r="GY227">
        <v>2.19482</v>
      </c>
      <c r="GZ227">
        <v>2.36206</v>
      </c>
      <c r="HA227">
        <v>45.9499</v>
      </c>
      <c r="HB227">
        <v>13.2652</v>
      </c>
      <c r="HC227">
        <v>18</v>
      </c>
      <c r="HD227">
        <v>544.70299999999997</v>
      </c>
      <c r="HE227">
        <v>586.63400000000001</v>
      </c>
      <c r="HF227">
        <v>22.053899999999999</v>
      </c>
      <c r="HG227">
        <v>37.035499999999999</v>
      </c>
      <c r="HH227">
        <v>29.998000000000001</v>
      </c>
      <c r="HI227">
        <v>36.715400000000002</v>
      </c>
      <c r="HJ227">
        <v>36.526899999999998</v>
      </c>
      <c r="HK227">
        <v>74.094099999999997</v>
      </c>
      <c r="HL227">
        <v>0</v>
      </c>
      <c r="HM227">
        <v>0</v>
      </c>
      <c r="HN227">
        <v>22.118099999999998</v>
      </c>
      <c r="HO227">
        <v>1569.44</v>
      </c>
      <c r="HP227">
        <v>22.877800000000001</v>
      </c>
      <c r="HQ227">
        <v>99.015799999999999</v>
      </c>
      <c r="HR227">
        <v>99.027000000000001</v>
      </c>
    </row>
    <row r="228" spans="1:226" x14ac:dyDescent="0.2">
      <c r="A228">
        <v>212</v>
      </c>
      <c r="B228">
        <v>1657568010.0999999</v>
      </c>
      <c r="C228">
        <v>2678.599999904633</v>
      </c>
      <c r="D228" t="s">
        <v>783</v>
      </c>
      <c r="E228" t="s">
        <v>784</v>
      </c>
      <c r="F228">
        <v>5</v>
      </c>
      <c r="G228" t="s">
        <v>598</v>
      </c>
      <c r="H228" t="s">
        <v>354</v>
      </c>
      <c r="I228">
        <v>1657568007.25</v>
      </c>
      <c r="J228">
        <f t="shared" si="102"/>
        <v>2.5352337095893387E-3</v>
      </c>
      <c r="K228">
        <f t="shared" si="103"/>
        <v>2.5352337095893387</v>
      </c>
      <c r="L228">
        <f t="shared" si="104"/>
        <v>28.349767179966364</v>
      </c>
      <c r="M228">
        <f t="shared" si="105"/>
        <v>1499.4849999999999</v>
      </c>
      <c r="N228">
        <f t="shared" si="106"/>
        <v>966.45894355511666</v>
      </c>
      <c r="O228">
        <f t="shared" si="107"/>
        <v>71.155230713327455</v>
      </c>
      <c r="P228">
        <f t="shared" si="108"/>
        <v>110.39910369466097</v>
      </c>
      <c r="Q228">
        <f t="shared" si="109"/>
        <v>9.6262831123868686E-2</v>
      </c>
      <c r="R228">
        <f t="shared" si="110"/>
        <v>2.4249649115368075</v>
      </c>
      <c r="S228">
        <f t="shared" si="111"/>
        <v>9.4189215511549129E-2</v>
      </c>
      <c r="T228">
        <f t="shared" si="112"/>
        <v>5.905084546096738E-2</v>
      </c>
      <c r="U228">
        <f t="shared" si="113"/>
        <v>321.5185692</v>
      </c>
      <c r="V228">
        <f t="shared" si="114"/>
        <v>29.258112935986514</v>
      </c>
      <c r="W228">
        <f t="shared" si="115"/>
        <v>27.88081</v>
      </c>
      <c r="X228">
        <f t="shared" si="116"/>
        <v>3.7685515246796526</v>
      </c>
      <c r="Y228">
        <f t="shared" si="117"/>
        <v>49.699714382382652</v>
      </c>
      <c r="Z228">
        <f t="shared" si="118"/>
        <v>1.8626263686699143</v>
      </c>
      <c r="AA228">
        <f t="shared" si="119"/>
        <v>3.7477607101302985</v>
      </c>
      <c r="AB228">
        <f t="shared" si="120"/>
        <v>1.9059251560097383</v>
      </c>
      <c r="AC228">
        <f t="shared" si="121"/>
        <v>-111.80380659288984</v>
      </c>
      <c r="AD228">
        <f t="shared" si="122"/>
        <v>-12.391035653695015</v>
      </c>
      <c r="AE228">
        <f t="shared" si="123"/>
        <v>-1.1119662585474259</v>
      </c>
      <c r="AF228">
        <f t="shared" si="124"/>
        <v>196.21176069486771</v>
      </c>
      <c r="AG228">
        <f t="shared" si="125"/>
        <v>44.1645127370941</v>
      </c>
      <c r="AH228">
        <f t="shared" si="126"/>
        <v>2.588685684578</v>
      </c>
      <c r="AI228">
        <f t="shared" si="127"/>
        <v>28.349767179966364</v>
      </c>
      <c r="AJ228">
        <v>1593.4944729023571</v>
      </c>
      <c r="AK228">
        <v>1546.167454545455</v>
      </c>
      <c r="AL228">
        <v>3.3087357317942021</v>
      </c>
      <c r="AM228">
        <v>64.447417224684315</v>
      </c>
      <c r="AN228">
        <f t="shared" si="128"/>
        <v>2.5352337095893387</v>
      </c>
      <c r="AO228">
        <v>22.275201520899149</v>
      </c>
      <c r="AP228">
        <v>25.279775757575749</v>
      </c>
      <c r="AQ228">
        <v>-8.5767849096320455E-3</v>
      </c>
      <c r="AR228">
        <v>77.815107415045375</v>
      </c>
      <c r="AS228">
        <v>0</v>
      </c>
      <c r="AT228">
        <v>0</v>
      </c>
      <c r="AU228">
        <f t="shared" si="129"/>
        <v>1</v>
      </c>
      <c r="AV228">
        <f t="shared" si="130"/>
        <v>0</v>
      </c>
      <c r="AW228">
        <f t="shared" si="131"/>
        <v>38818.2492031578</v>
      </c>
      <c r="AX228">
        <f t="shared" si="132"/>
        <v>2000.019</v>
      </c>
      <c r="AY228">
        <f t="shared" si="133"/>
        <v>1681.2157199999999</v>
      </c>
      <c r="AZ228">
        <f t="shared" si="134"/>
        <v>0.84059987430119409</v>
      </c>
      <c r="BA228">
        <f t="shared" si="135"/>
        <v>0.16075775740130469</v>
      </c>
      <c r="BB228">
        <v>6</v>
      </c>
      <c r="BC228">
        <v>0.5</v>
      </c>
      <c r="BD228" t="s">
        <v>355</v>
      </c>
      <c r="BE228">
        <v>2</v>
      </c>
      <c r="BF228" t="b">
        <v>1</v>
      </c>
      <c r="BG228">
        <v>1657568007.25</v>
      </c>
      <c r="BH228">
        <v>1499.4849999999999</v>
      </c>
      <c r="BI228">
        <v>1557.14</v>
      </c>
      <c r="BJ228">
        <v>25.298940000000002</v>
      </c>
      <c r="BK228">
        <v>22.271129999999999</v>
      </c>
      <c r="BL228">
        <v>1503.4359999999999</v>
      </c>
      <c r="BM228">
        <v>25.405539999999998</v>
      </c>
      <c r="BN228">
        <v>500.00389999999999</v>
      </c>
      <c r="BO228">
        <v>73.524660000000011</v>
      </c>
      <c r="BP228">
        <v>0.10002026999999999</v>
      </c>
      <c r="BQ228">
        <v>27.78603</v>
      </c>
      <c r="BR228">
        <v>27.88081</v>
      </c>
      <c r="BS228">
        <v>999.9</v>
      </c>
      <c r="BT228">
        <v>0</v>
      </c>
      <c r="BU228">
        <v>0</v>
      </c>
      <c r="BV228">
        <v>10011.317999999999</v>
      </c>
      <c r="BW228">
        <v>0</v>
      </c>
      <c r="BX228">
        <v>409.75779999999997</v>
      </c>
      <c r="BY228">
        <v>-57.655140000000003</v>
      </c>
      <c r="BZ228">
        <v>1538.405</v>
      </c>
      <c r="CA228">
        <v>1592.6079999999999</v>
      </c>
      <c r="CB228">
        <v>3.0277980000000002</v>
      </c>
      <c r="CC228">
        <v>1557.14</v>
      </c>
      <c r="CD228">
        <v>22.271129999999999</v>
      </c>
      <c r="CE228">
        <v>1.8600950000000001</v>
      </c>
      <c r="CF228">
        <v>1.6374770000000001</v>
      </c>
      <c r="CG228">
        <v>16.301159999999999</v>
      </c>
      <c r="CH228">
        <v>14.316090000000001</v>
      </c>
      <c r="CI228">
        <v>2000.019</v>
      </c>
      <c r="CJ228">
        <v>0.9800025</v>
      </c>
      <c r="CK228">
        <v>1.9997500000000001E-2</v>
      </c>
      <c r="CL228">
        <v>0</v>
      </c>
      <c r="CM228">
        <v>2.0952000000000002</v>
      </c>
      <c r="CN228">
        <v>0</v>
      </c>
      <c r="CO228">
        <v>19127.849999999999</v>
      </c>
      <c r="CP228">
        <v>16749.63</v>
      </c>
      <c r="CQ228">
        <v>45.699599999999997</v>
      </c>
      <c r="CR228">
        <v>47.686999999999998</v>
      </c>
      <c r="CS228">
        <v>46.186999999999998</v>
      </c>
      <c r="CT228">
        <v>46.4559</v>
      </c>
      <c r="CU228">
        <v>44.561999999999998</v>
      </c>
      <c r="CV228">
        <v>1960.027</v>
      </c>
      <c r="CW228">
        <v>39.991999999999997</v>
      </c>
      <c r="CX228">
        <v>0</v>
      </c>
      <c r="CY228">
        <v>1657568010.5999999</v>
      </c>
      <c r="CZ228">
        <v>0</v>
      </c>
      <c r="DA228">
        <v>0</v>
      </c>
      <c r="DB228" t="s">
        <v>356</v>
      </c>
      <c r="DC228">
        <v>1657463822.5999999</v>
      </c>
      <c r="DD228">
        <v>1657463835.0999999</v>
      </c>
      <c r="DE228">
        <v>0</v>
      </c>
      <c r="DF228">
        <v>-2.657</v>
      </c>
      <c r="DG228">
        <v>-13.192</v>
      </c>
      <c r="DH228">
        <v>-3.9239999999999999</v>
      </c>
      <c r="DI228">
        <v>-0.217</v>
      </c>
      <c r="DJ228">
        <v>376</v>
      </c>
      <c r="DK228">
        <v>3</v>
      </c>
      <c r="DL228">
        <v>0.48</v>
      </c>
      <c r="DM228">
        <v>0.03</v>
      </c>
      <c r="DN228">
        <v>-58.082102499999998</v>
      </c>
      <c r="DO228">
        <v>3.118193245778706</v>
      </c>
      <c r="DP228">
        <v>0.39008867164242278</v>
      </c>
      <c r="DQ228">
        <v>0</v>
      </c>
      <c r="DR228">
        <v>3.034564</v>
      </c>
      <c r="DS228">
        <v>-8.1008780487801135E-2</v>
      </c>
      <c r="DT228">
        <v>1.3085032250628931E-2</v>
      </c>
      <c r="DU228">
        <v>1</v>
      </c>
      <c r="DV228">
        <v>1</v>
      </c>
      <c r="DW228">
        <v>2</v>
      </c>
      <c r="DX228" t="s">
        <v>357</v>
      </c>
      <c r="DY228">
        <v>2.9699599999999999</v>
      </c>
      <c r="DZ228">
        <v>2.7156699999999998</v>
      </c>
      <c r="EA228">
        <v>0.18063699999999999</v>
      </c>
      <c r="EB228">
        <v>0.18285599999999999</v>
      </c>
      <c r="EC228">
        <v>8.9422399999999999E-2</v>
      </c>
      <c r="ED228">
        <v>8.0196699999999996E-2</v>
      </c>
      <c r="EE228">
        <v>25462.2</v>
      </c>
      <c r="EF228">
        <v>25534.2</v>
      </c>
      <c r="EG228">
        <v>28954.799999999999</v>
      </c>
      <c r="EH228">
        <v>28952.6</v>
      </c>
      <c r="EI228">
        <v>34953</v>
      </c>
      <c r="EJ228">
        <v>35369.800000000003</v>
      </c>
      <c r="EK228">
        <v>40787.599999999999</v>
      </c>
      <c r="EL228">
        <v>41217.599999999999</v>
      </c>
      <c r="EM228">
        <v>1.86937</v>
      </c>
      <c r="EN228">
        <v>1.9924999999999999</v>
      </c>
      <c r="EO228">
        <v>5.6799500000000003E-2</v>
      </c>
      <c r="EP228">
        <v>0</v>
      </c>
      <c r="EQ228">
        <v>26.952500000000001</v>
      </c>
      <c r="ER228">
        <v>999.9</v>
      </c>
      <c r="ES228">
        <v>24.4</v>
      </c>
      <c r="ET228">
        <v>41.8</v>
      </c>
      <c r="EU228">
        <v>27.069800000000001</v>
      </c>
      <c r="EV228">
        <v>61.1143</v>
      </c>
      <c r="EW228">
        <v>24.727599999999999</v>
      </c>
      <c r="EX228">
        <v>2</v>
      </c>
      <c r="EY228">
        <v>0.81093199999999999</v>
      </c>
      <c r="EZ228">
        <v>5.0512300000000003</v>
      </c>
      <c r="FA228">
        <v>20.306999999999999</v>
      </c>
      <c r="FB228">
        <v>5.2157900000000001</v>
      </c>
      <c r="FC228">
        <v>12.0159</v>
      </c>
      <c r="FD228">
        <v>4.9856999999999996</v>
      </c>
      <c r="FE228">
        <v>3.28755</v>
      </c>
      <c r="FF228">
        <v>9683.7000000000007</v>
      </c>
      <c r="FG228">
        <v>9999</v>
      </c>
      <c r="FH228">
        <v>9999</v>
      </c>
      <c r="FI228">
        <v>143.80000000000001</v>
      </c>
      <c r="FJ228">
        <v>1.86782</v>
      </c>
      <c r="FK228">
        <v>1.86676</v>
      </c>
      <c r="FL228">
        <v>1.86619</v>
      </c>
      <c r="FM228">
        <v>1.8660399999999999</v>
      </c>
      <c r="FN228">
        <v>1.86798</v>
      </c>
      <c r="FO228">
        <v>1.8702700000000001</v>
      </c>
      <c r="FP228">
        <v>1.8690199999999999</v>
      </c>
      <c r="FQ228">
        <v>1.87032</v>
      </c>
      <c r="FR228">
        <v>0</v>
      </c>
      <c r="FS228">
        <v>0</v>
      </c>
      <c r="FT228">
        <v>0</v>
      </c>
      <c r="FU228">
        <v>0</v>
      </c>
      <c r="FV228" t="s">
        <v>358</v>
      </c>
      <c r="FW228" t="s">
        <v>359</v>
      </c>
      <c r="FX228" t="s">
        <v>360</v>
      </c>
      <c r="FY228" t="s">
        <v>360</v>
      </c>
      <c r="FZ228" t="s">
        <v>360</v>
      </c>
      <c r="GA228" t="s">
        <v>360</v>
      </c>
      <c r="GB228">
        <v>0</v>
      </c>
      <c r="GC228">
        <v>100</v>
      </c>
      <c r="GD228">
        <v>100</v>
      </c>
      <c r="GE228">
        <v>-3.96</v>
      </c>
      <c r="GF228">
        <v>-0.107</v>
      </c>
      <c r="GG228">
        <v>-1.416173661898785</v>
      </c>
      <c r="GH228">
        <v>-6.7673973195194002E-4</v>
      </c>
      <c r="GI228">
        <v>-1.250690455310944E-6</v>
      </c>
      <c r="GJ228">
        <v>3.8565111497720912E-10</v>
      </c>
      <c r="GK228">
        <v>-0.26405555660328678</v>
      </c>
      <c r="GL228">
        <v>-8.0097668062306809E-3</v>
      </c>
      <c r="GM228">
        <v>7.889985885015092E-4</v>
      </c>
      <c r="GN228">
        <v>-9.0450257093495313E-6</v>
      </c>
      <c r="GO228">
        <v>18</v>
      </c>
      <c r="GP228">
        <v>2288</v>
      </c>
      <c r="GQ228">
        <v>1</v>
      </c>
      <c r="GR228">
        <v>38</v>
      </c>
      <c r="GS228">
        <v>1736.5</v>
      </c>
      <c r="GT228">
        <v>1736.2</v>
      </c>
      <c r="GU228">
        <v>3.72681</v>
      </c>
      <c r="GV228">
        <v>2.2168000000000001</v>
      </c>
      <c r="GW228">
        <v>1.94702</v>
      </c>
      <c r="GX228">
        <v>2.7709999999999999</v>
      </c>
      <c r="GY228">
        <v>2.19482</v>
      </c>
      <c r="GZ228">
        <v>2.3877000000000002</v>
      </c>
      <c r="HA228">
        <v>45.9499</v>
      </c>
      <c r="HB228">
        <v>13.273999999999999</v>
      </c>
      <c r="HC228">
        <v>18</v>
      </c>
      <c r="HD228">
        <v>544.51800000000003</v>
      </c>
      <c r="HE228">
        <v>586.83399999999995</v>
      </c>
      <c r="HF228">
        <v>22.1282</v>
      </c>
      <c r="HG228">
        <v>37.023699999999998</v>
      </c>
      <c r="HH228">
        <v>29.998000000000001</v>
      </c>
      <c r="HI228">
        <v>36.710099999999997</v>
      </c>
      <c r="HJ228">
        <v>36.522500000000001</v>
      </c>
      <c r="HK228">
        <v>74.671400000000006</v>
      </c>
      <c r="HL228">
        <v>0</v>
      </c>
      <c r="HM228">
        <v>0.38464300000000001</v>
      </c>
      <c r="HN228">
        <v>22.202500000000001</v>
      </c>
      <c r="HO228">
        <v>1590.15</v>
      </c>
      <c r="HP228">
        <v>22.982700000000001</v>
      </c>
      <c r="HQ228">
        <v>99.019400000000005</v>
      </c>
      <c r="HR228">
        <v>99.030799999999999</v>
      </c>
    </row>
    <row r="229" spans="1:226" x14ac:dyDescent="0.2">
      <c r="A229">
        <v>213</v>
      </c>
      <c r="B229">
        <v>1657568015.0999999</v>
      </c>
      <c r="C229">
        <v>2683.599999904633</v>
      </c>
      <c r="D229" t="s">
        <v>785</v>
      </c>
      <c r="E229" t="s">
        <v>786</v>
      </c>
      <c r="F229">
        <v>5</v>
      </c>
      <c r="G229" t="s">
        <v>598</v>
      </c>
      <c r="H229" t="s">
        <v>354</v>
      </c>
      <c r="I229">
        <v>1657568012.5999999</v>
      </c>
      <c r="J229">
        <f t="shared" si="102"/>
        <v>2.5218594928929014E-3</v>
      </c>
      <c r="K229">
        <f t="shared" si="103"/>
        <v>2.5218594928929012</v>
      </c>
      <c r="L229">
        <f t="shared" si="104"/>
        <v>28.30876290449579</v>
      </c>
      <c r="M229">
        <f t="shared" si="105"/>
        <v>1517.054444444444</v>
      </c>
      <c r="N229">
        <f t="shared" si="106"/>
        <v>980.50308676292502</v>
      </c>
      <c r="O229">
        <f t="shared" si="107"/>
        <v>72.188762430967643</v>
      </c>
      <c r="P229">
        <f t="shared" si="108"/>
        <v>111.69193076831479</v>
      </c>
      <c r="Q229">
        <f t="shared" si="109"/>
        <v>9.5565834673963082E-2</v>
      </c>
      <c r="R229">
        <f t="shared" si="110"/>
        <v>2.4224274938423411</v>
      </c>
      <c r="S229">
        <f t="shared" si="111"/>
        <v>9.3519703414555053E-2</v>
      </c>
      <c r="T229">
        <f t="shared" si="112"/>
        <v>5.8630002587243595E-2</v>
      </c>
      <c r="U229">
        <f t="shared" si="113"/>
        <v>321.51899900000001</v>
      </c>
      <c r="V229">
        <f t="shared" si="114"/>
        <v>29.270026111018165</v>
      </c>
      <c r="W229">
        <f t="shared" si="115"/>
        <v>27.882144444444439</v>
      </c>
      <c r="X229">
        <f t="shared" si="116"/>
        <v>3.7688449635662016</v>
      </c>
      <c r="Y229">
        <f t="shared" si="117"/>
        <v>49.594527570639421</v>
      </c>
      <c r="Z229">
        <f t="shared" si="118"/>
        <v>1.85937444483613</v>
      </c>
      <c r="AA229">
        <f t="shared" si="119"/>
        <v>3.7491524487006163</v>
      </c>
      <c r="AB229">
        <f t="shared" si="120"/>
        <v>1.9094705187300716</v>
      </c>
      <c r="AC229">
        <f t="shared" si="121"/>
        <v>-111.21400363657695</v>
      </c>
      <c r="AD229">
        <f t="shared" si="122"/>
        <v>-11.721888060509883</v>
      </c>
      <c r="AE229">
        <f t="shared" si="123"/>
        <v>-1.0530594811535046</v>
      </c>
      <c r="AF229">
        <f t="shared" si="124"/>
        <v>197.53004782175967</v>
      </c>
      <c r="AG229">
        <f t="shared" si="125"/>
        <v>44.651103332765999</v>
      </c>
      <c r="AH229">
        <f t="shared" si="126"/>
        <v>2.5445524060909372</v>
      </c>
      <c r="AI229">
        <f t="shared" si="127"/>
        <v>28.30876290449579</v>
      </c>
      <c r="AJ229">
        <v>1610.910685406707</v>
      </c>
      <c r="AK229">
        <v>1563.2055151515151</v>
      </c>
      <c r="AL229">
        <v>3.422082888341913</v>
      </c>
      <c r="AM229">
        <v>64.447417224684315</v>
      </c>
      <c r="AN229">
        <f t="shared" si="128"/>
        <v>2.5218594928929012</v>
      </c>
      <c r="AO229">
        <v>22.252244613595408</v>
      </c>
      <c r="AP229">
        <v>25.243559999999999</v>
      </c>
      <c r="AQ229">
        <v>-9.0847407220946332E-3</v>
      </c>
      <c r="AR229">
        <v>77.815107415045375</v>
      </c>
      <c r="AS229">
        <v>0</v>
      </c>
      <c r="AT229">
        <v>0</v>
      </c>
      <c r="AU229">
        <f t="shared" si="129"/>
        <v>1</v>
      </c>
      <c r="AV229">
        <f t="shared" si="130"/>
        <v>0</v>
      </c>
      <c r="AW229">
        <f t="shared" si="131"/>
        <v>38755.425895638153</v>
      </c>
      <c r="AX229">
        <f t="shared" si="132"/>
        <v>2000.02</v>
      </c>
      <c r="AY229">
        <f t="shared" si="133"/>
        <v>1681.2166999999999</v>
      </c>
      <c r="AZ229">
        <f t="shared" si="134"/>
        <v>0.84059994400055993</v>
      </c>
      <c r="BA229">
        <f t="shared" si="135"/>
        <v>0.16075789192108078</v>
      </c>
      <c r="BB229">
        <v>6</v>
      </c>
      <c r="BC229">
        <v>0.5</v>
      </c>
      <c r="BD229" t="s">
        <v>355</v>
      </c>
      <c r="BE229">
        <v>2</v>
      </c>
      <c r="BF229" t="b">
        <v>1</v>
      </c>
      <c r="BG229">
        <v>1657568012.5999999</v>
      </c>
      <c r="BH229">
        <v>1517.054444444444</v>
      </c>
      <c r="BI229">
        <v>1575.2666666666671</v>
      </c>
      <c r="BJ229">
        <v>25.25493333333333</v>
      </c>
      <c r="BK229">
        <v>22.278655555555549</v>
      </c>
      <c r="BL229">
        <v>1521.035555555555</v>
      </c>
      <c r="BM229">
        <v>25.36217777777777</v>
      </c>
      <c r="BN229">
        <v>500.01177777777781</v>
      </c>
      <c r="BO229">
        <v>73.524122222222218</v>
      </c>
      <c r="BP229">
        <v>0.10008498888888891</v>
      </c>
      <c r="BQ229">
        <v>27.79238888888889</v>
      </c>
      <c r="BR229">
        <v>27.882144444444439</v>
      </c>
      <c r="BS229">
        <v>999.90000000000009</v>
      </c>
      <c r="BT229">
        <v>0</v>
      </c>
      <c r="BU229">
        <v>0</v>
      </c>
      <c r="BV229">
        <v>9994.7211111111101</v>
      </c>
      <c r="BW229">
        <v>0</v>
      </c>
      <c r="BX229">
        <v>412.43299999999999</v>
      </c>
      <c r="BY229">
        <v>-58.211133333333322</v>
      </c>
      <c r="BZ229">
        <v>1556.3611111111111</v>
      </c>
      <c r="CA229">
        <v>1611.162222222222</v>
      </c>
      <c r="CB229">
        <v>2.9762977777777779</v>
      </c>
      <c r="CC229">
        <v>1575.2666666666671</v>
      </c>
      <c r="CD229">
        <v>22.278655555555549</v>
      </c>
      <c r="CE229">
        <v>1.8568477777777781</v>
      </c>
      <c r="CF229">
        <v>1.638017777777778</v>
      </c>
      <c r="CG229">
        <v>16.273744444444439</v>
      </c>
      <c r="CH229">
        <v>14.32117777777778</v>
      </c>
      <c r="CI229">
        <v>2000.02</v>
      </c>
      <c r="CJ229">
        <v>0.98000199999999993</v>
      </c>
      <c r="CK229">
        <v>1.9997999999999998E-2</v>
      </c>
      <c r="CL229">
        <v>0</v>
      </c>
      <c r="CM229">
        <v>2.3919888888888892</v>
      </c>
      <c r="CN229">
        <v>0</v>
      </c>
      <c r="CO229">
        <v>19126.366666666661</v>
      </c>
      <c r="CP229">
        <v>16749.655555555561</v>
      </c>
      <c r="CQ229">
        <v>45.686999999999998</v>
      </c>
      <c r="CR229">
        <v>47.625</v>
      </c>
      <c r="CS229">
        <v>46.159444444444453</v>
      </c>
      <c r="CT229">
        <v>46.409444444444453</v>
      </c>
      <c r="CU229">
        <v>44.506888888888888</v>
      </c>
      <c r="CV229">
        <v>1960.023333333334</v>
      </c>
      <c r="CW229">
        <v>39.99666666666667</v>
      </c>
      <c r="CX229">
        <v>0</v>
      </c>
      <c r="CY229">
        <v>1657568015.4000001</v>
      </c>
      <c r="CZ229">
        <v>0</v>
      </c>
      <c r="DA229">
        <v>0</v>
      </c>
      <c r="DB229" t="s">
        <v>356</v>
      </c>
      <c r="DC229">
        <v>1657463822.5999999</v>
      </c>
      <c r="DD229">
        <v>1657463835.0999999</v>
      </c>
      <c r="DE229">
        <v>0</v>
      </c>
      <c r="DF229">
        <v>-2.657</v>
      </c>
      <c r="DG229">
        <v>-13.192</v>
      </c>
      <c r="DH229">
        <v>-3.9239999999999999</v>
      </c>
      <c r="DI229">
        <v>-0.217</v>
      </c>
      <c r="DJ229">
        <v>376</v>
      </c>
      <c r="DK229">
        <v>3</v>
      </c>
      <c r="DL229">
        <v>0.48</v>
      </c>
      <c r="DM229">
        <v>0.03</v>
      </c>
      <c r="DN229">
        <v>-58.040579999999999</v>
      </c>
      <c r="DO229">
        <v>1.4709073170733491</v>
      </c>
      <c r="DP229">
        <v>0.37632946815257518</v>
      </c>
      <c r="DQ229">
        <v>0</v>
      </c>
      <c r="DR229">
        <v>3.0188074999999999</v>
      </c>
      <c r="DS229">
        <v>-0.1327866416510369</v>
      </c>
      <c r="DT229">
        <v>2.276335341618187E-2</v>
      </c>
      <c r="DU229">
        <v>0</v>
      </c>
      <c r="DV229">
        <v>0</v>
      </c>
      <c r="DW229">
        <v>2</v>
      </c>
      <c r="DX229" t="s">
        <v>363</v>
      </c>
      <c r="DY229">
        <v>2.96997</v>
      </c>
      <c r="DZ229">
        <v>2.7156099999999999</v>
      </c>
      <c r="EA229">
        <v>0.18185899999999999</v>
      </c>
      <c r="EB229">
        <v>0.18406800000000001</v>
      </c>
      <c r="EC229">
        <v>8.9348800000000006E-2</v>
      </c>
      <c r="ED229">
        <v>8.0433099999999993E-2</v>
      </c>
      <c r="EE229">
        <v>25425.4</v>
      </c>
      <c r="EF229">
        <v>25497.4</v>
      </c>
      <c r="EG229">
        <v>28956.2</v>
      </c>
      <c r="EH229">
        <v>28954</v>
      </c>
      <c r="EI229">
        <v>34957.699999999997</v>
      </c>
      <c r="EJ229">
        <v>35362.5</v>
      </c>
      <c r="EK229">
        <v>40789.699999999997</v>
      </c>
      <c r="EL229">
        <v>41219.699999999997</v>
      </c>
      <c r="EM229">
        <v>1.8698999999999999</v>
      </c>
      <c r="EN229">
        <v>1.9927999999999999</v>
      </c>
      <c r="EO229">
        <v>5.90831E-2</v>
      </c>
      <c r="EP229">
        <v>0</v>
      </c>
      <c r="EQ229">
        <v>26.9162</v>
      </c>
      <c r="ER229">
        <v>999.9</v>
      </c>
      <c r="ES229">
        <v>24.4</v>
      </c>
      <c r="ET229">
        <v>41.8</v>
      </c>
      <c r="EU229">
        <v>27.071300000000001</v>
      </c>
      <c r="EV229">
        <v>61.604300000000002</v>
      </c>
      <c r="EW229">
        <v>24.819700000000001</v>
      </c>
      <c r="EX229">
        <v>2</v>
      </c>
      <c r="EY229">
        <v>0.80827700000000002</v>
      </c>
      <c r="EZ229">
        <v>4.9263599999999999</v>
      </c>
      <c r="FA229">
        <v>20.310199999999998</v>
      </c>
      <c r="FB229">
        <v>5.2160900000000003</v>
      </c>
      <c r="FC229">
        <v>12.0159</v>
      </c>
      <c r="FD229">
        <v>4.9855499999999999</v>
      </c>
      <c r="FE229">
        <v>3.2875000000000001</v>
      </c>
      <c r="FF229">
        <v>9683.7000000000007</v>
      </c>
      <c r="FG229">
        <v>9999</v>
      </c>
      <c r="FH229">
        <v>9999</v>
      </c>
      <c r="FI229">
        <v>143.80000000000001</v>
      </c>
      <c r="FJ229">
        <v>1.86782</v>
      </c>
      <c r="FK229">
        <v>1.86676</v>
      </c>
      <c r="FL229">
        <v>1.8661799999999999</v>
      </c>
      <c r="FM229">
        <v>1.86602</v>
      </c>
      <c r="FN229">
        <v>1.86798</v>
      </c>
      <c r="FO229">
        <v>1.8702799999999999</v>
      </c>
      <c r="FP229">
        <v>1.8690500000000001</v>
      </c>
      <c r="FQ229">
        <v>1.87032</v>
      </c>
      <c r="FR229">
        <v>0</v>
      </c>
      <c r="FS229">
        <v>0</v>
      </c>
      <c r="FT229">
        <v>0</v>
      </c>
      <c r="FU229">
        <v>0</v>
      </c>
      <c r="FV229" t="s">
        <v>358</v>
      </c>
      <c r="FW229" t="s">
        <v>359</v>
      </c>
      <c r="FX229" t="s">
        <v>360</v>
      </c>
      <c r="FY229" t="s">
        <v>360</v>
      </c>
      <c r="FZ229" t="s">
        <v>360</v>
      </c>
      <c r="GA229" t="s">
        <v>360</v>
      </c>
      <c r="GB229">
        <v>0</v>
      </c>
      <c r="GC229">
        <v>100</v>
      </c>
      <c r="GD229">
        <v>100</v>
      </c>
      <c r="GE229">
        <v>-4</v>
      </c>
      <c r="GF229">
        <v>-0.10730000000000001</v>
      </c>
      <c r="GG229">
        <v>-1.416173661898785</v>
      </c>
      <c r="GH229">
        <v>-6.7673973195194002E-4</v>
      </c>
      <c r="GI229">
        <v>-1.250690455310944E-6</v>
      </c>
      <c r="GJ229">
        <v>3.8565111497720912E-10</v>
      </c>
      <c r="GK229">
        <v>-0.26405555660328678</v>
      </c>
      <c r="GL229">
        <v>-8.0097668062306809E-3</v>
      </c>
      <c r="GM229">
        <v>7.889985885015092E-4</v>
      </c>
      <c r="GN229">
        <v>-9.0450257093495313E-6</v>
      </c>
      <c r="GO229">
        <v>18</v>
      </c>
      <c r="GP229">
        <v>2288</v>
      </c>
      <c r="GQ229">
        <v>1</v>
      </c>
      <c r="GR229">
        <v>38</v>
      </c>
      <c r="GS229">
        <v>1736.5</v>
      </c>
      <c r="GT229">
        <v>1736.3</v>
      </c>
      <c r="GU229">
        <v>3.7561</v>
      </c>
      <c r="GV229">
        <v>2.2155800000000001</v>
      </c>
      <c r="GW229">
        <v>1.94702</v>
      </c>
      <c r="GX229">
        <v>2.7697799999999999</v>
      </c>
      <c r="GY229">
        <v>2.19482</v>
      </c>
      <c r="GZ229">
        <v>2.4096700000000002</v>
      </c>
      <c r="HA229">
        <v>45.9499</v>
      </c>
      <c r="HB229">
        <v>13.2827</v>
      </c>
      <c r="HC229">
        <v>18</v>
      </c>
      <c r="HD229">
        <v>544.84500000000003</v>
      </c>
      <c r="HE229">
        <v>587.02</v>
      </c>
      <c r="HF229">
        <v>22.218599999999999</v>
      </c>
      <c r="HG229">
        <v>37.005299999999998</v>
      </c>
      <c r="HH229">
        <v>29.997800000000002</v>
      </c>
      <c r="HI229">
        <v>36.703899999999997</v>
      </c>
      <c r="HJ229">
        <v>36.516500000000001</v>
      </c>
      <c r="HK229">
        <v>75.244500000000002</v>
      </c>
      <c r="HL229">
        <v>0</v>
      </c>
      <c r="HM229">
        <v>0.38464300000000001</v>
      </c>
      <c r="HN229">
        <v>22.2852</v>
      </c>
      <c r="HO229">
        <v>1603.53</v>
      </c>
      <c r="HP229">
        <v>23.0761</v>
      </c>
      <c r="HQ229">
        <v>99.024500000000003</v>
      </c>
      <c r="HR229">
        <v>99.035600000000002</v>
      </c>
    </row>
    <row r="230" spans="1:226" x14ac:dyDescent="0.2">
      <c r="A230">
        <v>214</v>
      </c>
      <c r="B230">
        <v>1657568020.0999999</v>
      </c>
      <c r="C230">
        <v>2688.599999904633</v>
      </c>
      <c r="D230" t="s">
        <v>787</v>
      </c>
      <c r="E230" t="s">
        <v>788</v>
      </c>
      <c r="F230">
        <v>5</v>
      </c>
      <c r="G230" t="s">
        <v>598</v>
      </c>
      <c r="H230" t="s">
        <v>354</v>
      </c>
      <c r="I230">
        <v>1657568017.3</v>
      </c>
      <c r="J230">
        <f t="shared" si="102"/>
        <v>2.4739901950901829E-3</v>
      </c>
      <c r="K230">
        <f t="shared" si="103"/>
        <v>2.4739901950901828</v>
      </c>
      <c r="L230">
        <f t="shared" si="104"/>
        <v>28.23083164346442</v>
      </c>
      <c r="M230">
        <f t="shared" si="105"/>
        <v>1532.8150000000001</v>
      </c>
      <c r="N230">
        <f t="shared" si="106"/>
        <v>987.42884070851539</v>
      </c>
      <c r="O230">
        <f t="shared" si="107"/>
        <v>72.698252956564176</v>
      </c>
      <c r="P230">
        <f t="shared" si="108"/>
        <v>112.85164865719213</v>
      </c>
      <c r="Q230">
        <f t="shared" si="109"/>
        <v>9.3656093785103811E-2</v>
      </c>
      <c r="R230">
        <f t="shared" si="110"/>
        <v>2.4218059550563797</v>
      </c>
      <c r="S230">
        <f t="shared" si="111"/>
        <v>9.1689523582430127E-2</v>
      </c>
      <c r="T230">
        <f t="shared" si="112"/>
        <v>5.7479201451983999E-2</v>
      </c>
      <c r="U230">
        <f t="shared" si="113"/>
        <v>321.51919199999998</v>
      </c>
      <c r="V230">
        <f t="shared" si="114"/>
        <v>29.292144007695082</v>
      </c>
      <c r="W230">
        <f t="shared" si="115"/>
        <v>27.886430000000001</v>
      </c>
      <c r="X230">
        <f t="shared" si="116"/>
        <v>3.7697874745608897</v>
      </c>
      <c r="Y230">
        <f t="shared" si="117"/>
        <v>49.569591113827741</v>
      </c>
      <c r="Z230">
        <f t="shared" si="118"/>
        <v>1.8591928389251779</v>
      </c>
      <c r="AA230">
        <f t="shared" si="119"/>
        <v>3.7506721301288781</v>
      </c>
      <c r="AB230">
        <f t="shared" si="120"/>
        <v>1.9105946356357117</v>
      </c>
      <c r="AC230">
        <f t="shared" si="121"/>
        <v>-109.10296760347707</v>
      </c>
      <c r="AD230">
        <f t="shared" si="122"/>
        <v>-11.372159470727798</v>
      </c>
      <c r="AE230">
        <f t="shared" si="123"/>
        <v>-1.0219603067532694</v>
      </c>
      <c r="AF230">
        <f t="shared" si="124"/>
        <v>200.02210461904184</v>
      </c>
      <c r="AG230">
        <f t="shared" si="125"/>
        <v>44.832323678007299</v>
      </c>
      <c r="AH230">
        <f t="shared" si="126"/>
        <v>2.4598877124718426</v>
      </c>
      <c r="AI230">
        <f t="shared" si="127"/>
        <v>28.23083164346442</v>
      </c>
      <c r="AJ230">
        <v>1628.3215448265919</v>
      </c>
      <c r="AK230">
        <v>1580.509636363636</v>
      </c>
      <c r="AL230">
        <v>3.4742915280745792</v>
      </c>
      <c r="AM230">
        <v>64.447417224684315</v>
      </c>
      <c r="AN230">
        <f t="shared" si="128"/>
        <v>2.4739901950901828</v>
      </c>
      <c r="AO230">
        <v>22.378670794673731</v>
      </c>
      <c r="AP230">
        <v>25.264008484848489</v>
      </c>
      <c r="AQ230">
        <v>1.853014880253856E-3</v>
      </c>
      <c r="AR230">
        <v>77.815107415045375</v>
      </c>
      <c r="AS230">
        <v>0</v>
      </c>
      <c r="AT230">
        <v>0</v>
      </c>
      <c r="AU230">
        <f t="shared" si="129"/>
        <v>1</v>
      </c>
      <c r="AV230">
        <f t="shared" si="130"/>
        <v>0</v>
      </c>
      <c r="AW230">
        <f t="shared" si="131"/>
        <v>38739.342688049961</v>
      </c>
      <c r="AX230">
        <f t="shared" si="132"/>
        <v>2000.02</v>
      </c>
      <c r="AY230">
        <f t="shared" si="133"/>
        <v>1681.2167999999999</v>
      </c>
      <c r="AZ230">
        <f t="shared" si="134"/>
        <v>0.84059999400005991</v>
      </c>
      <c r="BA230">
        <f t="shared" si="135"/>
        <v>0.16075798842011579</v>
      </c>
      <c r="BB230">
        <v>6</v>
      </c>
      <c r="BC230">
        <v>0.5</v>
      </c>
      <c r="BD230" t="s">
        <v>355</v>
      </c>
      <c r="BE230">
        <v>2</v>
      </c>
      <c r="BF230" t="b">
        <v>1</v>
      </c>
      <c r="BG230">
        <v>1657568017.3</v>
      </c>
      <c r="BH230">
        <v>1532.8150000000001</v>
      </c>
      <c r="BI230">
        <v>1591.1389999999999</v>
      </c>
      <c r="BJ230">
        <v>25.252610000000001</v>
      </c>
      <c r="BK230">
        <v>22.375260000000001</v>
      </c>
      <c r="BL230">
        <v>1536.827</v>
      </c>
      <c r="BM230">
        <v>25.3599</v>
      </c>
      <c r="BN230">
        <v>499.99529999999987</v>
      </c>
      <c r="BO230">
        <v>73.523810000000012</v>
      </c>
      <c r="BP230">
        <v>9.997934E-2</v>
      </c>
      <c r="BQ230">
        <v>27.799330000000001</v>
      </c>
      <c r="BR230">
        <v>27.886430000000001</v>
      </c>
      <c r="BS230">
        <v>999.9</v>
      </c>
      <c r="BT230">
        <v>0</v>
      </c>
      <c r="BU230">
        <v>0</v>
      </c>
      <c r="BV230">
        <v>9990.6820000000007</v>
      </c>
      <c r="BW230">
        <v>0</v>
      </c>
      <c r="BX230">
        <v>413.84089999999998</v>
      </c>
      <c r="BY230">
        <v>-58.321809999999992</v>
      </c>
      <c r="BZ230">
        <v>1572.527</v>
      </c>
      <c r="CA230">
        <v>1627.5550000000001</v>
      </c>
      <c r="CB230">
        <v>2.877351</v>
      </c>
      <c r="CC230">
        <v>1591.1389999999999</v>
      </c>
      <c r="CD230">
        <v>22.375260000000001</v>
      </c>
      <c r="CE230">
        <v>1.8566689999999999</v>
      </c>
      <c r="CF230">
        <v>1.6451119999999999</v>
      </c>
      <c r="CG230">
        <v>16.27223</v>
      </c>
      <c r="CH230">
        <v>14.388019999999999</v>
      </c>
      <c r="CI230">
        <v>2000.02</v>
      </c>
      <c r="CJ230">
        <v>0.98000189999999987</v>
      </c>
      <c r="CK230">
        <v>1.9998100000000001E-2</v>
      </c>
      <c r="CL230">
        <v>0</v>
      </c>
      <c r="CM230">
        <v>2.2451599999999998</v>
      </c>
      <c r="CN230">
        <v>0</v>
      </c>
      <c r="CO230">
        <v>19125.5</v>
      </c>
      <c r="CP230">
        <v>16749.63</v>
      </c>
      <c r="CQ230">
        <v>45.6374</v>
      </c>
      <c r="CR230">
        <v>47.587200000000003</v>
      </c>
      <c r="CS230">
        <v>46.125</v>
      </c>
      <c r="CT230">
        <v>46.362400000000001</v>
      </c>
      <c r="CU230">
        <v>44.5</v>
      </c>
      <c r="CV230">
        <v>1960.02</v>
      </c>
      <c r="CW230">
        <v>40</v>
      </c>
      <c r="CX230">
        <v>0</v>
      </c>
      <c r="CY230">
        <v>1657568020.8</v>
      </c>
      <c r="CZ230">
        <v>0</v>
      </c>
      <c r="DA230">
        <v>0</v>
      </c>
      <c r="DB230" t="s">
        <v>356</v>
      </c>
      <c r="DC230">
        <v>1657463822.5999999</v>
      </c>
      <c r="DD230">
        <v>1657463835.0999999</v>
      </c>
      <c r="DE230">
        <v>0</v>
      </c>
      <c r="DF230">
        <v>-2.657</v>
      </c>
      <c r="DG230">
        <v>-13.192</v>
      </c>
      <c r="DH230">
        <v>-3.9239999999999999</v>
      </c>
      <c r="DI230">
        <v>-0.217</v>
      </c>
      <c r="DJ230">
        <v>376</v>
      </c>
      <c r="DK230">
        <v>3</v>
      </c>
      <c r="DL230">
        <v>0.48</v>
      </c>
      <c r="DM230">
        <v>0.03</v>
      </c>
      <c r="DN230">
        <v>-58.008729268292683</v>
      </c>
      <c r="DO230">
        <v>-1.928834843205582</v>
      </c>
      <c r="DP230">
        <v>0.33259660122040757</v>
      </c>
      <c r="DQ230">
        <v>0</v>
      </c>
      <c r="DR230">
        <v>2.980115365853659</v>
      </c>
      <c r="DS230">
        <v>-0.58069337979094837</v>
      </c>
      <c r="DT230">
        <v>6.5519068536871936E-2</v>
      </c>
      <c r="DU230">
        <v>0</v>
      </c>
      <c r="DV230">
        <v>0</v>
      </c>
      <c r="DW230">
        <v>2</v>
      </c>
      <c r="DX230" t="s">
        <v>363</v>
      </c>
      <c r="DY230">
        <v>2.96991</v>
      </c>
      <c r="DZ230">
        <v>2.7156099999999999</v>
      </c>
      <c r="EA230">
        <v>0.18309</v>
      </c>
      <c r="EB230">
        <v>0.18526899999999999</v>
      </c>
      <c r="EC230">
        <v>8.9398900000000003E-2</v>
      </c>
      <c r="ED230">
        <v>8.05004E-2</v>
      </c>
      <c r="EE230">
        <v>25387.8</v>
      </c>
      <c r="EF230">
        <v>25460.6</v>
      </c>
      <c r="EG230">
        <v>28957</v>
      </c>
      <c r="EH230">
        <v>28954.799999999999</v>
      </c>
      <c r="EI230">
        <v>34956.6</v>
      </c>
      <c r="EJ230">
        <v>35360.9</v>
      </c>
      <c r="EK230">
        <v>40790.699999999997</v>
      </c>
      <c r="EL230">
        <v>41220.800000000003</v>
      </c>
      <c r="EM230">
        <v>1.86998</v>
      </c>
      <c r="EN230">
        <v>1.9928999999999999</v>
      </c>
      <c r="EO230">
        <v>6.10203E-2</v>
      </c>
      <c r="EP230">
        <v>0</v>
      </c>
      <c r="EQ230">
        <v>26.8857</v>
      </c>
      <c r="ER230">
        <v>999.9</v>
      </c>
      <c r="ES230">
        <v>24.4</v>
      </c>
      <c r="ET230">
        <v>41.8</v>
      </c>
      <c r="EU230">
        <v>27.0703</v>
      </c>
      <c r="EV230">
        <v>61.4343</v>
      </c>
      <c r="EW230">
        <v>24.791699999999999</v>
      </c>
      <c r="EX230">
        <v>2</v>
      </c>
      <c r="EY230">
        <v>0.80589699999999997</v>
      </c>
      <c r="EZ230">
        <v>4.8293799999999996</v>
      </c>
      <c r="FA230">
        <v>20.312899999999999</v>
      </c>
      <c r="FB230">
        <v>5.2159399999999998</v>
      </c>
      <c r="FC230">
        <v>12.0159</v>
      </c>
      <c r="FD230">
        <v>4.9857500000000003</v>
      </c>
      <c r="FE230">
        <v>3.2875299999999998</v>
      </c>
      <c r="FF230">
        <v>9683.9</v>
      </c>
      <c r="FG230">
        <v>9999</v>
      </c>
      <c r="FH230">
        <v>9999</v>
      </c>
      <c r="FI230">
        <v>143.80000000000001</v>
      </c>
      <c r="FJ230">
        <v>1.86782</v>
      </c>
      <c r="FK230">
        <v>1.86677</v>
      </c>
      <c r="FL230">
        <v>1.8662000000000001</v>
      </c>
      <c r="FM230">
        <v>1.8660099999999999</v>
      </c>
      <c r="FN230">
        <v>1.86798</v>
      </c>
      <c r="FO230">
        <v>1.8702700000000001</v>
      </c>
      <c r="FP230">
        <v>1.86904</v>
      </c>
      <c r="FQ230">
        <v>1.87036</v>
      </c>
      <c r="FR230">
        <v>0</v>
      </c>
      <c r="FS230">
        <v>0</v>
      </c>
      <c r="FT230">
        <v>0</v>
      </c>
      <c r="FU230">
        <v>0</v>
      </c>
      <c r="FV230" t="s">
        <v>358</v>
      </c>
      <c r="FW230" t="s">
        <v>359</v>
      </c>
      <c r="FX230" t="s">
        <v>360</v>
      </c>
      <c r="FY230" t="s">
        <v>360</v>
      </c>
      <c r="FZ230" t="s">
        <v>360</v>
      </c>
      <c r="GA230" t="s">
        <v>360</v>
      </c>
      <c r="GB230">
        <v>0</v>
      </c>
      <c r="GC230">
        <v>100</v>
      </c>
      <c r="GD230">
        <v>100</v>
      </c>
      <c r="GE230">
        <v>-4.0199999999999996</v>
      </c>
      <c r="GF230">
        <v>-0.1071</v>
      </c>
      <c r="GG230">
        <v>-1.416173661898785</v>
      </c>
      <c r="GH230">
        <v>-6.7673973195194002E-4</v>
      </c>
      <c r="GI230">
        <v>-1.250690455310944E-6</v>
      </c>
      <c r="GJ230">
        <v>3.8565111497720912E-10</v>
      </c>
      <c r="GK230">
        <v>-0.26405555660328678</v>
      </c>
      <c r="GL230">
        <v>-8.0097668062306809E-3</v>
      </c>
      <c r="GM230">
        <v>7.889985885015092E-4</v>
      </c>
      <c r="GN230">
        <v>-9.0450257093495313E-6</v>
      </c>
      <c r="GO230">
        <v>18</v>
      </c>
      <c r="GP230">
        <v>2288</v>
      </c>
      <c r="GQ230">
        <v>1</v>
      </c>
      <c r="GR230">
        <v>38</v>
      </c>
      <c r="GS230">
        <v>1736.6</v>
      </c>
      <c r="GT230">
        <v>1736.4</v>
      </c>
      <c r="GU230">
        <v>3.7854000000000001</v>
      </c>
      <c r="GV230">
        <v>2.21313</v>
      </c>
      <c r="GW230">
        <v>1.94702</v>
      </c>
      <c r="GX230">
        <v>2.7697799999999999</v>
      </c>
      <c r="GY230">
        <v>2.19482</v>
      </c>
      <c r="GZ230">
        <v>2.3986800000000001</v>
      </c>
      <c r="HA230">
        <v>45.9499</v>
      </c>
      <c r="HB230">
        <v>13.2827</v>
      </c>
      <c r="HC230">
        <v>18</v>
      </c>
      <c r="HD230">
        <v>544.83900000000006</v>
      </c>
      <c r="HE230">
        <v>587.05399999999997</v>
      </c>
      <c r="HF230">
        <v>22.302199999999999</v>
      </c>
      <c r="HG230">
        <v>36.988599999999998</v>
      </c>
      <c r="HH230">
        <v>29.997900000000001</v>
      </c>
      <c r="HI230">
        <v>36.696300000000001</v>
      </c>
      <c r="HJ230">
        <v>36.511400000000002</v>
      </c>
      <c r="HK230">
        <v>75.849599999999995</v>
      </c>
      <c r="HL230">
        <v>0</v>
      </c>
      <c r="HM230">
        <v>0.761768</v>
      </c>
      <c r="HN230">
        <v>22.366099999999999</v>
      </c>
      <c r="HO230">
        <v>1623.56</v>
      </c>
      <c r="HP230">
        <v>23.156300000000002</v>
      </c>
      <c r="HQ230">
        <v>99.027000000000001</v>
      </c>
      <c r="HR230">
        <v>99.038300000000007</v>
      </c>
    </row>
    <row r="231" spans="1:226" x14ac:dyDescent="0.2">
      <c r="A231">
        <v>215</v>
      </c>
      <c r="B231">
        <v>1657568025.0999999</v>
      </c>
      <c r="C231">
        <v>2693.599999904633</v>
      </c>
      <c r="D231" t="s">
        <v>789</v>
      </c>
      <c r="E231" t="s">
        <v>790</v>
      </c>
      <c r="F231">
        <v>5</v>
      </c>
      <c r="G231" t="s">
        <v>598</v>
      </c>
      <c r="H231" t="s">
        <v>354</v>
      </c>
      <c r="I231">
        <v>1657568022.5999999</v>
      </c>
      <c r="J231">
        <f t="shared" si="102"/>
        <v>2.4672320799189675E-3</v>
      </c>
      <c r="K231">
        <f t="shared" si="103"/>
        <v>2.4672320799189675</v>
      </c>
      <c r="L231">
        <f t="shared" si="104"/>
        <v>28.258369644069937</v>
      </c>
      <c r="M231">
        <f t="shared" si="105"/>
        <v>1550.7233333333329</v>
      </c>
      <c r="N231">
        <f t="shared" si="106"/>
        <v>1003.5052179534662</v>
      </c>
      <c r="O231">
        <f t="shared" si="107"/>
        <v>73.880444149511547</v>
      </c>
      <c r="P231">
        <f t="shared" si="108"/>
        <v>114.16794508884193</v>
      </c>
      <c r="Q231">
        <f t="shared" si="109"/>
        <v>9.3522909349732647E-2</v>
      </c>
      <c r="R231">
        <f t="shared" si="110"/>
        <v>2.419968631593501</v>
      </c>
      <c r="S231">
        <f t="shared" si="111"/>
        <v>9.1560410000520481E-2</v>
      </c>
      <c r="T231">
        <f t="shared" si="112"/>
        <v>5.739814905955036E-2</v>
      </c>
      <c r="U231">
        <f t="shared" si="113"/>
        <v>321.5172413333334</v>
      </c>
      <c r="V231">
        <f t="shared" si="114"/>
        <v>29.296989602806391</v>
      </c>
      <c r="W231">
        <f t="shared" si="115"/>
        <v>27.878144444444452</v>
      </c>
      <c r="X231">
        <f t="shared" si="116"/>
        <v>3.7679654395701041</v>
      </c>
      <c r="Y231">
        <f t="shared" si="117"/>
        <v>49.584151511191997</v>
      </c>
      <c r="Z231">
        <f t="shared" si="118"/>
        <v>1.8599263178966146</v>
      </c>
      <c r="AA231">
        <f t="shared" si="119"/>
        <v>3.7510500053163098</v>
      </c>
      <c r="AB231">
        <f t="shared" si="120"/>
        <v>1.9080391216734895</v>
      </c>
      <c r="AC231">
        <f t="shared" si="121"/>
        <v>-108.80493472442646</v>
      </c>
      <c r="AD231">
        <f t="shared" si="122"/>
        <v>-10.057428782617643</v>
      </c>
      <c r="AE231">
        <f t="shared" si="123"/>
        <v>-0.90446851209927126</v>
      </c>
      <c r="AF231">
        <f t="shared" si="124"/>
        <v>201.75040931418999</v>
      </c>
      <c r="AG231">
        <f t="shared" si="125"/>
        <v>44.834086147531849</v>
      </c>
      <c r="AH231">
        <f t="shared" si="126"/>
        <v>2.4536616870705608</v>
      </c>
      <c r="AI231">
        <f t="shared" si="127"/>
        <v>28.258369644069937</v>
      </c>
      <c r="AJ231">
        <v>1645.704780413673</v>
      </c>
      <c r="AK231">
        <v>1597.8615151515151</v>
      </c>
      <c r="AL231">
        <v>3.4734860089779351</v>
      </c>
      <c r="AM231">
        <v>64.447417224684315</v>
      </c>
      <c r="AN231">
        <f t="shared" si="128"/>
        <v>2.4672320799189675</v>
      </c>
      <c r="AO231">
        <v>22.372516625199982</v>
      </c>
      <c r="AP231">
        <v>25.26195333333332</v>
      </c>
      <c r="AQ231">
        <v>-7.6633587798821581E-4</v>
      </c>
      <c r="AR231">
        <v>77.815107415045375</v>
      </c>
      <c r="AS231">
        <v>0</v>
      </c>
      <c r="AT231">
        <v>0</v>
      </c>
      <c r="AU231">
        <f t="shared" si="129"/>
        <v>1</v>
      </c>
      <c r="AV231">
        <f t="shared" si="130"/>
        <v>0</v>
      </c>
      <c r="AW231">
        <f t="shared" si="131"/>
        <v>38694.214214103355</v>
      </c>
      <c r="AX231">
        <f t="shared" si="132"/>
        <v>2000.0077777777781</v>
      </c>
      <c r="AY231">
        <f t="shared" si="133"/>
        <v>1681.2065333333335</v>
      </c>
      <c r="AZ231">
        <f t="shared" si="134"/>
        <v>0.8405999976666757</v>
      </c>
      <c r="BA231">
        <f t="shared" si="135"/>
        <v>0.16075799549668418</v>
      </c>
      <c r="BB231">
        <v>6</v>
      </c>
      <c r="BC231">
        <v>0.5</v>
      </c>
      <c r="BD231" t="s">
        <v>355</v>
      </c>
      <c r="BE231">
        <v>2</v>
      </c>
      <c r="BF231" t="b">
        <v>1</v>
      </c>
      <c r="BG231">
        <v>1657568022.5999999</v>
      </c>
      <c r="BH231">
        <v>1550.7233333333329</v>
      </c>
      <c r="BI231">
        <v>1609.0911111111111</v>
      </c>
      <c r="BJ231">
        <v>25.26305555555556</v>
      </c>
      <c r="BK231">
        <v>22.393000000000001</v>
      </c>
      <c r="BL231">
        <v>1554.7666666666671</v>
      </c>
      <c r="BM231">
        <v>25.37017777777778</v>
      </c>
      <c r="BN231">
        <v>499.99200000000002</v>
      </c>
      <c r="BO231">
        <v>73.522333333333336</v>
      </c>
      <c r="BP231">
        <v>0.10004832222222219</v>
      </c>
      <c r="BQ231">
        <v>27.801055555555561</v>
      </c>
      <c r="BR231">
        <v>27.878144444444452</v>
      </c>
      <c r="BS231">
        <v>999.90000000000009</v>
      </c>
      <c r="BT231">
        <v>0</v>
      </c>
      <c r="BU231">
        <v>0</v>
      </c>
      <c r="BV231">
        <v>9978.8211111111104</v>
      </c>
      <c r="BW231">
        <v>0</v>
      </c>
      <c r="BX231">
        <v>415.75966666666659</v>
      </c>
      <c r="BY231">
        <v>-58.367122222222207</v>
      </c>
      <c r="BZ231">
        <v>1590.9144444444439</v>
      </c>
      <c r="CA231">
        <v>1645.9477777777779</v>
      </c>
      <c r="CB231">
        <v>2.8700700000000001</v>
      </c>
      <c r="CC231">
        <v>1609.0911111111111</v>
      </c>
      <c r="CD231">
        <v>22.393000000000001</v>
      </c>
      <c r="CE231">
        <v>1.8573999999999999</v>
      </c>
      <c r="CF231">
        <v>1.6463866666666671</v>
      </c>
      <c r="CG231">
        <v>16.278400000000001</v>
      </c>
      <c r="CH231">
        <v>14.399944444444451</v>
      </c>
      <c r="CI231">
        <v>2000.0077777777781</v>
      </c>
      <c r="CJ231">
        <v>0.98000199999999993</v>
      </c>
      <c r="CK231">
        <v>1.9997999999999998E-2</v>
      </c>
      <c r="CL231">
        <v>0</v>
      </c>
      <c r="CM231">
        <v>2.2126444444444449</v>
      </c>
      <c r="CN231">
        <v>0</v>
      </c>
      <c r="CO231">
        <v>19126.677777777779</v>
      </c>
      <c r="CP231">
        <v>16749.54444444444</v>
      </c>
      <c r="CQ231">
        <v>45.625</v>
      </c>
      <c r="CR231">
        <v>47.520666666666664</v>
      </c>
      <c r="CS231">
        <v>46.097000000000001</v>
      </c>
      <c r="CT231">
        <v>46.311999999999998</v>
      </c>
      <c r="CU231">
        <v>44.457999999999998</v>
      </c>
      <c r="CV231">
        <v>1960.0077777777781</v>
      </c>
      <c r="CW231">
        <v>40</v>
      </c>
      <c r="CX231">
        <v>0</v>
      </c>
      <c r="CY231">
        <v>1657568025.5999999</v>
      </c>
      <c r="CZ231">
        <v>0</v>
      </c>
      <c r="DA231">
        <v>0</v>
      </c>
      <c r="DB231" t="s">
        <v>356</v>
      </c>
      <c r="DC231">
        <v>1657463822.5999999</v>
      </c>
      <c r="DD231">
        <v>1657463835.0999999</v>
      </c>
      <c r="DE231">
        <v>0</v>
      </c>
      <c r="DF231">
        <v>-2.657</v>
      </c>
      <c r="DG231">
        <v>-13.192</v>
      </c>
      <c r="DH231">
        <v>-3.9239999999999999</v>
      </c>
      <c r="DI231">
        <v>-0.217</v>
      </c>
      <c r="DJ231">
        <v>376</v>
      </c>
      <c r="DK231">
        <v>3</v>
      </c>
      <c r="DL231">
        <v>0.48</v>
      </c>
      <c r="DM231">
        <v>0.03</v>
      </c>
      <c r="DN231">
        <v>-58.081680487804867</v>
      </c>
      <c r="DO231">
        <v>-3.1160508710801902</v>
      </c>
      <c r="DP231">
        <v>0.33557969517596881</v>
      </c>
      <c r="DQ231">
        <v>0</v>
      </c>
      <c r="DR231">
        <v>2.9511856097560978</v>
      </c>
      <c r="DS231">
        <v>-0.65625993031358509</v>
      </c>
      <c r="DT231">
        <v>7.0030112827818403E-2</v>
      </c>
      <c r="DU231">
        <v>0</v>
      </c>
      <c r="DV231">
        <v>0</v>
      </c>
      <c r="DW231">
        <v>2</v>
      </c>
      <c r="DX231" t="s">
        <v>363</v>
      </c>
      <c r="DY231">
        <v>2.9699800000000001</v>
      </c>
      <c r="DZ231">
        <v>2.7153999999999998</v>
      </c>
      <c r="EA231">
        <v>0.18431700000000001</v>
      </c>
      <c r="EB231">
        <v>0.18645300000000001</v>
      </c>
      <c r="EC231">
        <v>8.9399900000000004E-2</v>
      </c>
      <c r="ED231">
        <v>8.0686300000000002E-2</v>
      </c>
      <c r="EE231">
        <v>25350.7</v>
      </c>
      <c r="EF231">
        <v>25424.400000000001</v>
      </c>
      <c r="EG231">
        <v>28958.2</v>
      </c>
      <c r="EH231">
        <v>28955.9</v>
      </c>
      <c r="EI231">
        <v>34957.9</v>
      </c>
      <c r="EJ231">
        <v>35355.199999999997</v>
      </c>
      <c r="EK231">
        <v>40792.199999999997</v>
      </c>
      <c r="EL231">
        <v>41222.5</v>
      </c>
      <c r="EM231">
        <v>1.8698300000000001</v>
      </c>
      <c r="EN231">
        <v>1.99325</v>
      </c>
      <c r="EO231">
        <v>6.3642900000000002E-2</v>
      </c>
      <c r="EP231">
        <v>0</v>
      </c>
      <c r="EQ231">
        <v>26.851900000000001</v>
      </c>
      <c r="ER231">
        <v>999.9</v>
      </c>
      <c r="ES231">
        <v>24.4</v>
      </c>
      <c r="ET231">
        <v>41.8</v>
      </c>
      <c r="EU231">
        <v>27.070599999999999</v>
      </c>
      <c r="EV231">
        <v>61.714300000000001</v>
      </c>
      <c r="EW231">
        <v>24.867799999999999</v>
      </c>
      <c r="EX231">
        <v>2</v>
      </c>
      <c r="EY231">
        <v>0.80343500000000001</v>
      </c>
      <c r="EZ231">
        <v>4.7178500000000003</v>
      </c>
      <c r="FA231">
        <v>20.3157</v>
      </c>
      <c r="FB231">
        <v>5.21549</v>
      </c>
      <c r="FC231">
        <v>12.0159</v>
      </c>
      <c r="FD231">
        <v>4.9859999999999998</v>
      </c>
      <c r="FE231">
        <v>3.28748</v>
      </c>
      <c r="FF231">
        <v>9683.9</v>
      </c>
      <c r="FG231">
        <v>9999</v>
      </c>
      <c r="FH231">
        <v>9999</v>
      </c>
      <c r="FI231">
        <v>143.80000000000001</v>
      </c>
      <c r="FJ231">
        <v>1.8678300000000001</v>
      </c>
      <c r="FK231">
        <v>1.86676</v>
      </c>
      <c r="FL231">
        <v>1.86619</v>
      </c>
      <c r="FM231">
        <v>1.8660300000000001</v>
      </c>
      <c r="FN231">
        <v>1.86798</v>
      </c>
      <c r="FO231">
        <v>1.8702700000000001</v>
      </c>
      <c r="FP231">
        <v>1.86903</v>
      </c>
      <c r="FQ231">
        <v>1.87036</v>
      </c>
      <c r="FR231">
        <v>0</v>
      </c>
      <c r="FS231">
        <v>0</v>
      </c>
      <c r="FT231">
        <v>0</v>
      </c>
      <c r="FU231">
        <v>0</v>
      </c>
      <c r="FV231" t="s">
        <v>358</v>
      </c>
      <c r="FW231" t="s">
        <v>359</v>
      </c>
      <c r="FX231" t="s">
        <v>360</v>
      </c>
      <c r="FY231" t="s">
        <v>360</v>
      </c>
      <c r="FZ231" t="s">
        <v>360</v>
      </c>
      <c r="GA231" t="s">
        <v>360</v>
      </c>
      <c r="GB231">
        <v>0</v>
      </c>
      <c r="GC231">
        <v>100</v>
      </c>
      <c r="GD231">
        <v>100</v>
      </c>
      <c r="GE231">
        <v>-4.05</v>
      </c>
      <c r="GF231">
        <v>-0.1071</v>
      </c>
      <c r="GG231">
        <v>-1.416173661898785</v>
      </c>
      <c r="GH231">
        <v>-6.7673973195194002E-4</v>
      </c>
      <c r="GI231">
        <v>-1.250690455310944E-6</v>
      </c>
      <c r="GJ231">
        <v>3.8565111497720912E-10</v>
      </c>
      <c r="GK231">
        <v>-0.26405555660328678</v>
      </c>
      <c r="GL231">
        <v>-8.0097668062306809E-3</v>
      </c>
      <c r="GM231">
        <v>7.889985885015092E-4</v>
      </c>
      <c r="GN231">
        <v>-9.0450257093495313E-6</v>
      </c>
      <c r="GO231">
        <v>18</v>
      </c>
      <c r="GP231">
        <v>2288</v>
      </c>
      <c r="GQ231">
        <v>1</v>
      </c>
      <c r="GR231">
        <v>38</v>
      </c>
      <c r="GS231">
        <v>1736.7</v>
      </c>
      <c r="GT231">
        <v>1736.5</v>
      </c>
      <c r="GU231">
        <v>3.8134800000000002</v>
      </c>
      <c r="GV231">
        <v>2.2155800000000001</v>
      </c>
      <c r="GW231">
        <v>1.94702</v>
      </c>
      <c r="GX231">
        <v>2.7685499999999998</v>
      </c>
      <c r="GY231">
        <v>2.19482</v>
      </c>
      <c r="GZ231">
        <v>2.3999000000000001</v>
      </c>
      <c r="HA231">
        <v>45.9499</v>
      </c>
      <c r="HB231">
        <v>13.2827</v>
      </c>
      <c r="HC231">
        <v>18</v>
      </c>
      <c r="HD231">
        <v>544.66999999999996</v>
      </c>
      <c r="HE231">
        <v>587.27200000000005</v>
      </c>
      <c r="HF231">
        <v>22.383900000000001</v>
      </c>
      <c r="HG231">
        <v>36.970500000000001</v>
      </c>
      <c r="HH231">
        <v>29.997800000000002</v>
      </c>
      <c r="HI231">
        <v>36.688499999999998</v>
      </c>
      <c r="HJ231">
        <v>36.5045</v>
      </c>
      <c r="HK231">
        <v>76.401499999999999</v>
      </c>
      <c r="HL231">
        <v>0</v>
      </c>
      <c r="HM231">
        <v>0.761768</v>
      </c>
      <c r="HN231">
        <v>22.4499</v>
      </c>
      <c r="HO231">
        <v>1636.94</v>
      </c>
      <c r="HP231">
        <v>23.238</v>
      </c>
      <c r="HQ231">
        <v>99.030900000000003</v>
      </c>
      <c r="HR231">
        <v>99.042199999999994</v>
      </c>
    </row>
    <row r="232" spans="1:226" x14ac:dyDescent="0.2">
      <c r="A232">
        <v>216</v>
      </c>
      <c r="B232">
        <v>1657568030.0999999</v>
      </c>
      <c r="C232">
        <v>2698.599999904633</v>
      </c>
      <c r="D232" t="s">
        <v>791</v>
      </c>
      <c r="E232" t="s">
        <v>792</v>
      </c>
      <c r="F232">
        <v>5</v>
      </c>
      <c r="G232" t="s">
        <v>598</v>
      </c>
      <c r="H232" t="s">
        <v>354</v>
      </c>
      <c r="I232">
        <v>1657568027.3</v>
      </c>
      <c r="J232">
        <f t="shared" si="102"/>
        <v>2.4329346576225956E-3</v>
      </c>
      <c r="K232">
        <f t="shared" si="103"/>
        <v>2.4329346576225954</v>
      </c>
      <c r="L232">
        <f t="shared" si="104"/>
        <v>28.542799698584552</v>
      </c>
      <c r="M232">
        <f t="shared" si="105"/>
        <v>1566.5309999999999</v>
      </c>
      <c r="N232">
        <f t="shared" si="106"/>
        <v>1006.2835347854293</v>
      </c>
      <c r="O232">
        <f t="shared" si="107"/>
        <v>74.085548027790551</v>
      </c>
      <c r="P232">
        <f t="shared" si="108"/>
        <v>115.33261116338323</v>
      </c>
      <c r="Q232">
        <f t="shared" si="109"/>
        <v>9.208667908158745E-2</v>
      </c>
      <c r="R232">
        <f t="shared" si="110"/>
        <v>2.4219476472698487</v>
      </c>
      <c r="S232">
        <f t="shared" si="111"/>
        <v>9.0184852750438013E-2</v>
      </c>
      <c r="T232">
        <f t="shared" si="112"/>
        <v>5.6533133105941873E-2</v>
      </c>
      <c r="U232">
        <f t="shared" si="113"/>
        <v>321.50849879999998</v>
      </c>
      <c r="V232">
        <f t="shared" si="114"/>
        <v>29.310934470630823</v>
      </c>
      <c r="W232">
        <f t="shared" si="115"/>
        <v>27.89273</v>
      </c>
      <c r="X232">
        <f t="shared" si="116"/>
        <v>3.7711733904101004</v>
      </c>
      <c r="Y232">
        <f t="shared" si="117"/>
        <v>49.599810208340465</v>
      </c>
      <c r="Z232">
        <f t="shared" si="118"/>
        <v>1.8610030221912675</v>
      </c>
      <c r="AA232">
        <f t="shared" si="119"/>
        <v>3.7520365791204786</v>
      </c>
      <c r="AB232">
        <f t="shared" si="120"/>
        <v>1.9101703682188329</v>
      </c>
      <c r="AC232">
        <f t="shared" si="121"/>
        <v>-107.29241840115647</v>
      </c>
      <c r="AD232">
        <f t="shared" si="122"/>
        <v>-11.381964862751442</v>
      </c>
      <c r="AE232">
        <f t="shared" si="123"/>
        <v>-1.0228455287236629</v>
      </c>
      <c r="AF232">
        <f t="shared" si="124"/>
        <v>201.81127000736842</v>
      </c>
      <c r="AG232">
        <f t="shared" si="125"/>
        <v>44.760138329077087</v>
      </c>
      <c r="AH232">
        <f t="shared" si="126"/>
        <v>2.4001450865573353</v>
      </c>
      <c r="AI232">
        <f t="shared" si="127"/>
        <v>28.542799698584552</v>
      </c>
      <c r="AJ232">
        <v>1662.893928094998</v>
      </c>
      <c r="AK232">
        <v>1614.985212121212</v>
      </c>
      <c r="AL232">
        <v>3.3983082399890199</v>
      </c>
      <c r="AM232">
        <v>64.447417224684315</v>
      </c>
      <c r="AN232">
        <f t="shared" si="128"/>
        <v>2.4329346576225954</v>
      </c>
      <c r="AO232">
        <v>22.473976853397151</v>
      </c>
      <c r="AP232">
        <v>25.291086060606052</v>
      </c>
      <c r="AQ232">
        <v>6.2373926552396078E-3</v>
      </c>
      <c r="AR232">
        <v>77.815107415045375</v>
      </c>
      <c r="AS232">
        <v>0</v>
      </c>
      <c r="AT232">
        <v>0</v>
      </c>
      <c r="AU232">
        <f t="shared" si="129"/>
        <v>1</v>
      </c>
      <c r="AV232">
        <f t="shared" si="130"/>
        <v>0</v>
      </c>
      <c r="AW232">
        <f t="shared" si="131"/>
        <v>38741.982438285166</v>
      </c>
      <c r="AX232">
        <f t="shared" si="132"/>
        <v>1999.953</v>
      </c>
      <c r="AY232">
        <f t="shared" si="133"/>
        <v>1681.1605199999999</v>
      </c>
      <c r="AZ232">
        <f t="shared" si="134"/>
        <v>0.84060001410033136</v>
      </c>
      <c r="BA232">
        <f t="shared" si="135"/>
        <v>0.16075802721363952</v>
      </c>
      <c r="BB232">
        <v>6</v>
      </c>
      <c r="BC232">
        <v>0.5</v>
      </c>
      <c r="BD232" t="s">
        <v>355</v>
      </c>
      <c r="BE232">
        <v>2</v>
      </c>
      <c r="BF232" t="b">
        <v>1</v>
      </c>
      <c r="BG232">
        <v>1657568027.3</v>
      </c>
      <c r="BH232">
        <v>1566.5309999999999</v>
      </c>
      <c r="BI232">
        <v>1624.7539999999999</v>
      </c>
      <c r="BJ232">
        <v>25.27749</v>
      </c>
      <c r="BK232">
        <v>22.47017</v>
      </c>
      <c r="BL232">
        <v>1570.6010000000001</v>
      </c>
      <c r="BM232">
        <v>25.38439</v>
      </c>
      <c r="BN232">
        <v>500.0089999999999</v>
      </c>
      <c r="BO232">
        <v>73.522930000000002</v>
      </c>
      <c r="BP232">
        <v>0.10000575</v>
      </c>
      <c r="BQ232">
        <v>27.80556</v>
      </c>
      <c r="BR232">
        <v>27.89273</v>
      </c>
      <c r="BS232">
        <v>999.9</v>
      </c>
      <c r="BT232">
        <v>0</v>
      </c>
      <c r="BU232">
        <v>0</v>
      </c>
      <c r="BV232">
        <v>9991.732</v>
      </c>
      <c r="BW232">
        <v>0</v>
      </c>
      <c r="BX232">
        <v>417.4455000000001</v>
      </c>
      <c r="BY232">
        <v>-58.221250000000012</v>
      </c>
      <c r="BZ232">
        <v>1607.1569999999999</v>
      </c>
      <c r="CA232">
        <v>1662.1010000000001</v>
      </c>
      <c r="CB232">
        <v>2.807321</v>
      </c>
      <c r="CC232">
        <v>1624.7539999999999</v>
      </c>
      <c r="CD232">
        <v>22.47017</v>
      </c>
      <c r="CE232">
        <v>1.858474</v>
      </c>
      <c r="CF232">
        <v>1.6520710000000001</v>
      </c>
      <c r="CG232">
        <v>16.287469999999999</v>
      </c>
      <c r="CH232">
        <v>14.45327</v>
      </c>
      <c r="CI232">
        <v>1999.953</v>
      </c>
      <c r="CJ232">
        <v>0.98000159999999992</v>
      </c>
      <c r="CK232">
        <v>1.99984E-2</v>
      </c>
      <c r="CL232">
        <v>0</v>
      </c>
      <c r="CM232">
        <v>2.2566799999999998</v>
      </c>
      <c r="CN232">
        <v>0</v>
      </c>
      <c r="CO232">
        <v>19129.669999999998</v>
      </c>
      <c r="CP232">
        <v>16749.09</v>
      </c>
      <c r="CQ232">
        <v>45.599800000000002</v>
      </c>
      <c r="CR232">
        <v>47.5</v>
      </c>
      <c r="CS232">
        <v>46.061999999999998</v>
      </c>
      <c r="CT232">
        <v>46.2624</v>
      </c>
      <c r="CU232">
        <v>44.424599999999998</v>
      </c>
      <c r="CV232">
        <v>1959.953</v>
      </c>
      <c r="CW232">
        <v>40</v>
      </c>
      <c r="CX232">
        <v>0</v>
      </c>
      <c r="CY232">
        <v>1657568030.4000001</v>
      </c>
      <c r="CZ232">
        <v>0</v>
      </c>
      <c r="DA232">
        <v>0</v>
      </c>
      <c r="DB232" t="s">
        <v>356</v>
      </c>
      <c r="DC232">
        <v>1657463822.5999999</v>
      </c>
      <c r="DD232">
        <v>1657463835.0999999</v>
      </c>
      <c r="DE232">
        <v>0</v>
      </c>
      <c r="DF232">
        <v>-2.657</v>
      </c>
      <c r="DG232">
        <v>-13.192</v>
      </c>
      <c r="DH232">
        <v>-3.9239999999999999</v>
      </c>
      <c r="DI232">
        <v>-0.217</v>
      </c>
      <c r="DJ232">
        <v>376</v>
      </c>
      <c r="DK232">
        <v>3</v>
      </c>
      <c r="DL232">
        <v>0.48</v>
      </c>
      <c r="DM232">
        <v>0.03</v>
      </c>
      <c r="DN232">
        <v>-58.267429268292688</v>
      </c>
      <c r="DO232">
        <v>-0.33847526132410621</v>
      </c>
      <c r="DP232">
        <v>0.1109866685993486</v>
      </c>
      <c r="DQ232">
        <v>0</v>
      </c>
      <c r="DR232">
        <v>2.8867797560975612</v>
      </c>
      <c r="DS232">
        <v>-0.63772013937281524</v>
      </c>
      <c r="DT232">
        <v>6.8803757465736776E-2</v>
      </c>
      <c r="DU232">
        <v>0</v>
      </c>
      <c r="DV232">
        <v>0</v>
      </c>
      <c r="DW232">
        <v>2</v>
      </c>
      <c r="DX232" t="s">
        <v>363</v>
      </c>
      <c r="DY232">
        <v>2.9700899999999999</v>
      </c>
      <c r="DZ232">
        <v>2.71563</v>
      </c>
      <c r="EA232">
        <v>0.18551799999999999</v>
      </c>
      <c r="EB232">
        <v>0.18761800000000001</v>
      </c>
      <c r="EC232">
        <v>8.9467400000000002E-2</v>
      </c>
      <c r="ED232">
        <v>8.0733799999999994E-2</v>
      </c>
      <c r="EE232">
        <v>25314</v>
      </c>
      <c r="EF232">
        <v>25389</v>
      </c>
      <c r="EG232">
        <v>28959.1</v>
      </c>
      <c r="EH232">
        <v>28957.1</v>
      </c>
      <c r="EI232">
        <v>34956.5</v>
      </c>
      <c r="EJ232">
        <v>35355</v>
      </c>
      <c r="EK232">
        <v>40793.599999999999</v>
      </c>
      <c r="EL232">
        <v>41224.300000000003</v>
      </c>
      <c r="EM232">
        <v>1.87033</v>
      </c>
      <c r="EN232">
        <v>1.9936</v>
      </c>
      <c r="EO232">
        <v>6.5118099999999998E-2</v>
      </c>
      <c r="EP232">
        <v>0</v>
      </c>
      <c r="EQ232">
        <v>26.821300000000001</v>
      </c>
      <c r="ER232">
        <v>999.9</v>
      </c>
      <c r="ES232">
        <v>24.4</v>
      </c>
      <c r="ET232">
        <v>41.8</v>
      </c>
      <c r="EU232">
        <v>27.0687</v>
      </c>
      <c r="EV232">
        <v>61.844299999999997</v>
      </c>
      <c r="EW232">
        <v>24.6875</v>
      </c>
      <c r="EX232">
        <v>2</v>
      </c>
      <c r="EY232">
        <v>0.801118</v>
      </c>
      <c r="EZ232">
        <v>4.6483100000000004</v>
      </c>
      <c r="FA232">
        <v>20.317799999999998</v>
      </c>
      <c r="FB232">
        <v>5.2159399999999998</v>
      </c>
      <c r="FC232">
        <v>12.0159</v>
      </c>
      <c r="FD232">
        <v>4.9859999999999998</v>
      </c>
      <c r="FE232">
        <v>3.28748</v>
      </c>
      <c r="FF232">
        <v>9684.2000000000007</v>
      </c>
      <c r="FG232">
        <v>9999</v>
      </c>
      <c r="FH232">
        <v>9999</v>
      </c>
      <c r="FI232">
        <v>143.9</v>
      </c>
      <c r="FJ232">
        <v>1.8678300000000001</v>
      </c>
      <c r="FK232">
        <v>1.86676</v>
      </c>
      <c r="FL232">
        <v>1.8661799999999999</v>
      </c>
      <c r="FM232">
        <v>1.86605</v>
      </c>
      <c r="FN232">
        <v>1.86798</v>
      </c>
      <c r="FO232">
        <v>1.8702700000000001</v>
      </c>
      <c r="FP232">
        <v>1.86904</v>
      </c>
      <c r="FQ232">
        <v>1.8703700000000001</v>
      </c>
      <c r="FR232">
        <v>0</v>
      </c>
      <c r="FS232">
        <v>0</v>
      </c>
      <c r="FT232">
        <v>0</v>
      </c>
      <c r="FU232">
        <v>0</v>
      </c>
      <c r="FV232" t="s">
        <v>358</v>
      </c>
      <c r="FW232" t="s">
        <v>359</v>
      </c>
      <c r="FX232" t="s">
        <v>360</v>
      </c>
      <c r="FY232" t="s">
        <v>360</v>
      </c>
      <c r="FZ232" t="s">
        <v>360</v>
      </c>
      <c r="GA232" t="s">
        <v>360</v>
      </c>
      <c r="GB232">
        <v>0</v>
      </c>
      <c r="GC232">
        <v>100</v>
      </c>
      <c r="GD232">
        <v>100</v>
      </c>
      <c r="GE232">
        <v>-4.08</v>
      </c>
      <c r="GF232">
        <v>-0.1067</v>
      </c>
      <c r="GG232">
        <v>-1.416173661898785</v>
      </c>
      <c r="GH232">
        <v>-6.7673973195194002E-4</v>
      </c>
      <c r="GI232">
        <v>-1.250690455310944E-6</v>
      </c>
      <c r="GJ232">
        <v>3.8565111497720912E-10</v>
      </c>
      <c r="GK232">
        <v>-0.26405555660328678</v>
      </c>
      <c r="GL232">
        <v>-8.0097668062306809E-3</v>
      </c>
      <c r="GM232">
        <v>7.889985885015092E-4</v>
      </c>
      <c r="GN232">
        <v>-9.0450257093495313E-6</v>
      </c>
      <c r="GO232">
        <v>18</v>
      </c>
      <c r="GP232">
        <v>2288</v>
      </c>
      <c r="GQ232">
        <v>1</v>
      </c>
      <c r="GR232">
        <v>38</v>
      </c>
      <c r="GS232">
        <v>1736.8</v>
      </c>
      <c r="GT232">
        <v>1736.6</v>
      </c>
      <c r="GU232">
        <v>3.8439899999999998</v>
      </c>
      <c r="GV232">
        <v>2.21191</v>
      </c>
      <c r="GW232">
        <v>1.94702</v>
      </c>
      <c r="GX232">
        <v>2.7697799999999999</v>
      </c>
      <c r="GY232">
        <v>2.19482</v>
      </c>
      <c r="GZ232">
        <v>2.3840300000000001</v>
      </c>
      <c r="HA232">
        <v>45.9499</v>
      </c>
      <c r="HB232">
        <v>13.2827</v>
      </c>
      <c r="HC232">
        <v>18</v>
      </c>
      <c r="HD232">
        <v>544.96400000000006</v>
      </c>
      <c r="HE232">
        <v>587.48800000000006</v>
      </c>
      <c r="HF232">
        <v>22.464200000000002</v>
      </c>
      <c r="HG232">
        <v>36.953800000000001</v>
      </c>
      <c r="HH232">
        <v>29.997900000000001</v>
      </c>
      <c r="HI232">
        <v>36.680300000000003</v>
      </c>
      <c r="HJ232">
        <v>36.497399999999999</v>
      </c>
      <c r="HK232">
        <v>77.0107</v>
      </c>
      <c r="HL232">
        <v>0</v>
      </c>
      <c r="HM232">
        <v>1.1586799999999999</v>
      </c>
      <c r="HN232">
        <v>22.526299999999999</v>
      </c>
      <c r="HO232">
        <v>1656.97</v>
      </c>
      <c r="HP232">
        <v>23.310600000000001</v>
      </c>
      <c r="HQ232">
        <v>99.034000000000006</v>
      </c>
      <c r="HR232">
        <v>99.046499999999995</v>
      </c>
    </row>
    <row r="233" spans="1:226" x14ac:dyDescent="0.2">
      <c r="A233">
        <v>217</v>
      </c>
      <c r="B233">
        <v>1657568035.0999999</v>
      </c>
      <c r="C233">
        <v>2703.599999904633</v>
      </c>
      <c r="D233" t="s">
        <v>793</v>
      </c>
      <c r="E233" t="s">
        <v>794</v>
      </c>
      <c r="F233">
        <v>5</v>
      </c>
      <c r="G233" t="s">
        <v>598</v>
      </c>
      <c r="H233" t="s">
        <v>354</v>
      </c>
      <c r="I233">
        <v>1657568032.5999999</v>
      </c>
      <c r="J233">
        <f t="shared" si="102"/>
        <v>2.4236630121409167E-3</v>
      </c>
      <c r="K233">
        <f t="shared" si="103"/>
        <v>2.4236630121409166</v>
      </c>
      <c r="L233">
        <f t="shared" si="104"/>
        <v>27.832146492864236</v>
      </c>
      <c r="M233">
        <f t="shared" si="105"/>
        <v>1584.2366666666669</v>
      </c>
      <c r="N233">
        <f t="shared" si="106"/>
        <v>1034.5544660694277</v>
      </c>
      <c r="O233">
        <f t="shared" si="107"/>
        <v>76.16632597168983</v>
      </c>
      <c r="P233">
        <f t="shared" si="108"/>
        <v>116.63521866381753</v>
      </c>
      <c r="Q233">
        <f t="shared" si="109"/>
        <v>9.187574246604735E-2</v>
      </c>
      <c r="R233">
        <f t="shared" si="110"/>
        <v>2.4234813787308496</v>
      </c>
      <c r="S233">
        <f t="shared" si="111"/>
        <v>8.9983693964935399E-2</v>
      </c>
      <c r="T233">
        <f t="shared" si="112"/>
        <v>5.6406556482352134E-2</v>
      </c>
      <c r="U233">
        <f t="shared" si="113"/>
        <v>321.51280800000001</v>
      </c>
      <c r="V233">
        <f t="shared" si="114"/>
        <v>29.322878787622109</v>
      </c>
      <c r="W233">
        <f t="shared" si="115"/>
        <v>27.883600000000001</v>
      </c>
      <c r="X233">
        <f t="shared" si="116"/>
        <v>3.7691650570232063</v>
      </c>
      <c r="Y233">
        <f t="shared" si="117"/>
        <v>49.598232625490049</v>
      </c>
      <c r="Z233">
        <f t="shared" si="118"/>
        <v>1.8620228143249449</v>
      </c>
      <c r="AA233">
        <f t="shared" si="119"/>
        <v>3.7542120268374126</v>
      </c>
      <c r="AB233">
        <f t="shared" si="120"/>
        <v>1.9071422426982614</v>
      </c>
      <c r="AC233">
        <f t="shared" si="121"/>
        <v>-106.88353883541443</v>
      </c>
      <c r="AD233">
        <f t="shared" si="122"/>
        <v>-8.8990387021394142</v>
      </c>
      <c r="AE233">
        <f t="shared" si="123"/>
        <v>-0.79921328878480735</v>
      </c>
      <c r="AF233">
        <f t="shared" si="124"/>
        <v>204.93101717366136</v>
      </c>
      <c r="AG233">
        <f t="shared" si="125"/>
        <v>44.524321398515042</v>
      </c>
      <c r="AH233">
        <f t="shared" si="126"/>
        <v>2.4261564134281079</v>
      </c>
      <c r="AI233">
        <f t="shared" si="127"/>
        <v>27.832146492864236</v>
      </c>
      <c r="AJ233">
        <v>1679.774604420498</v>
      </c>
      <c r="AK233">
        <v>1632.348424242424</v>
      </c>
      <c r="AL233">
        <v>3.5011537843795342</v>
      </c>
      <c r="AM233">
        <v>64.447417224684315</v>
      </c>
      <c r="AN233">
        <f t="shared" si="128"/>
        <v>2.4236630121409166</v>
      </c>
      <c r="AO233">
        <v>22.456140926986659</v>
      </c>
      <c r="AP233">
        <v>25.290583636363639</v>
      </c>
      <c r="AQ233">
        <v>9.4585678750315247E-5</v>
      </c>
      <c r="AR233">
        <v>77.815107415045375</v>
      </c>
      <c r="AS233">
        <v>0</v>
      </c>
      <c r="AT233">
        <v>0</v>
      </c>
      <c r="AU233">
        <f t="shared" si="129"/>
        <v>1</v>
      </c>
      <c r="AV233">
        <f t="shared" si="130"/>
        <v>0</v>
      </c>
      <c r="AW233">
        <f t="shared" si="131"/>
        <v>38778.155482262395</v>
      </c>
      <c r="AX233">
        <f t="shared" si="132"/>
        <v>1999.98</v>
      </c>
      <c r="AY233">
        <f t="shared" si="133"/>
        <v>1681.1831999999999</v>
      </c>
      <c r="AZ233">
        <f t="shared" si="134"/>
        <v>0.84060000600006002</v>
      </c>
      <c r="BA233">
        <f t="shared" si="135"/>
        <v>0.16075801158011579</v>
      </c>
      <c r="BB233">
        <v>6</v>
      </c>
      <c r="BC233">
        <v>0.5</v>
      </c>
      <c r="BD233" t="s">
        <v>355</v>
      </c>
      <c r="BE233">
        <v>2</v>
      </c>
      <c r="BF233" t="b">
        <v>1</v>
      </c>
      <c r="BG233">
        <v>1657568032.5999999</v>
      </c>
      <c r="BH233">
        <v>1584.2366666666669</v>
      </c>
      <c r="BI233">
        <v>1642.278888888889</v>
      </c>
      <c r="BJ233">
        <v>25.29154444444444</v>
      </c>
      <c r="BK233">
        <v>22.45375555555556</v>
      </c>
      <c r="BL233">
        <v>1588.336666666667</v>
      </c>
      <c r="BM233">
        <v>25.398266666666661</v>
      </c>
      <c r="BN233">
        <v>499.99388888888888</v>
      </c>
      <c r="BO233">
        <v>73.522366666666656</v>
      </c>
      <c r="BP233">
        <v>9.9978477777777783E-2</v>
      </c>
      <c r="BQ233">
        <v>27.81548888888889</v>
      </c>
      <c r="BR233">
        <v>27.883600000000001</v>
      </c>
      <c r="BS233">
        <v>999.90000000000009</v>
      </c>
      <c r="BT233">
        <v>0</v>
      </c>
      <c r="BU233">
        <v>0</v>
      </c>
      <c r="BV233">
        <v>10001.882222222221</v>
      </c>
      <c r="BW233">
        <v>0</v>
      </c>
      <c r="BX233">
        <v>418.84488888888887</v>
      </c>
      <c r="BY233">
        <v>-58.041944444444447</v>
      </c>
      <c r="BZ233">
        <v>1625.3455555555561</v>
      </c>
      <c r="CA233">
        <v>1680.001111111111</v>
      </c>
      <c r="CB233">
        <v>2.837794444444445</v>
      </c>
      <c r="CC233">
        <v>1642.278888888889</v>
      </c>
      <c r="CD233">
        <v>22.45375555555556</v>
      </c>
      <c r="CE233">
        <v>1.859493333333333</v>
      </c>
      <c r="CF233">
        <v>1.650851111111111</v>
      </c>
      <c r="CG233">
        <v>16.296077777777779</v>
      </c>
      <c r="CH233">
        <v>14.441855555555559</v>
      </c>
      <c r="CI233">
        <v>1999.98</v>
      </c>
      <c r="CJ233">
        <v>0.98000133333333339</v>
      </c>
      <c r="CK233">
        <v>1.9998666666666661E-2</v>
      </c>
      <c r="CL233">
        <v>0</v>
      </c>
      <c r="CM233">
        <v>2.3083111111111112</v>
      </c>
      <c r="CN233">
        <v>0</v>
      </c>
      <c r="CO233">
        <v>19136.244444444441</v>
      </c>
      <c r="CP233">
        <v>16749.31111111111</v>
      </c>
      <c r="CQ233">
        <v>45.561999999999998</v>
      </c>
      <c r="CR233">
        <v>47.436999999999998</v>
      </c>
      <c r="CS233">
        <v>46.034444444444453</v>
      </c>
      <c r="CT233">
        <v>46.222000000000001</v>
      </c>
      <c r="CU233">
        <v>44.381888888888888</v>
      </c>
      <c r="CV233">
        <v>1959.98</v>
      </c>
      <c r="CW233">
        <v>40</v>
      </c>
      <c r="CX233">
        <v>0</v>
      </c>
      <c r="CY233">
        <v>1657568035.8</v>
      </c>
      <c r="CZ233">
        <v>0</v>
      </c>
      <c r="DA233">
        <v>0</v>
      </c>
      <c r="DB233" t="s">
        <v>356</v>
      </c>
      <c r="DC233">
        <v>1657463822.5999999</v>
      </c>
      <c r="DD233">
        <v>1657463835.0999999</v>
      </c>
      <c r="DE233">
        <v>0</v>
      </c>
      <c r="DF233">
        <v>-2.657</v>
      </c>
      <c r="DG233">
        <v>-13.192</v>
      </c>
      <c r="DH233">
        <v>-3.9239999999999999</v>
      </c>
      <c r="DI233">
        <v>-0.217</v>
      </c>
      <c r="DJ233">
        <v>376</v>
      </c>
      <c r="DK233">
        <v>3</v>
      </c>
      <c r="DL233">
        <v>0.48</v>
      </c>
      <c r="DM233">
        <v>0.03</v>
      </c>
      <c r="DN233">
        <v>-58.245419512195127</v>
      </c>
      <c r="DO233">
        <v>1.0351484320557121</v>
      </c>
      <c r="DP233">
        <v>0.1340107425972607</v>
      </c>
      <c r="DQ233">
        <v>0</v>
      </c>
      <c r="DR233">
        <v>2.8489743902439031</v>
      </c>
      <c r="DS233">
        <v>-0.2251850174216041</v>
      </c>
      <c r="DT233">
        <v>3.2486111632795391E-2</v>
      </c>
      <c r="DU233">
        <v>0</v>
      </c>
      <c r="DV233">
        <v>0</v>
      </c>
      <c r="DW233">
        <v>2</v>
      </c>
      <c r="DX233" t="s">
        <v>363</v>
      </c>
      <c r="DY233">
        <v>2.9700600000000001</v>
      </c>
      <c r="DZ233">
        <v>2.7155900000000002</v>
      </c>
      <c r="EA233">
        <v>0.18672800000000001</v>
      </c>
      <c r="EB233">
        <v>0.18878</v>
      </c>
      <c r="EC233">
        <v>8.9466000000000004E-2</v>
      </c>
      <c r="ED233">
        <v>8.0735000000000001E-2</v>
      </c>
      <c r="EE233">
        <v>25277.3</v>
      </c>
      <c r="EF233">
        <v>25353.200000000001</v>
      </c>
      <c r="EG233">
        <v>28960.2</v>
      </c>
      <c r="EH233">
        <v>28957.8</v>
      </c>
      <c r="EI233">
        <v>34957.9</v>
      </c>
      <c r="EJ233">
        <v>35355.800000000003</v>
      </c>
      <c r="EK233">
        <v>40795.199999999997</v>
      </c>
      <c r="EL233">
        <v>41225.199999999997</v>
      </c>
      <c r="EM233">
        <v>1.87025</v>
      </c>
      <c r="EN233">
        <v>1.9937800000000001</v>
      </c>
      <c r="EO233">
        <v>6.7457600000000006E-2</v>
      </c>
      <c r="EP233">
        <v>0</v>
      </c>
      <c r="EQ233">
        <v>26.79</v>
      </c>
      <c r="ER233">
        <v>999.9</v>
      </c>
      <c r="ES233">
        <v>24.4</v>
      </c>
      <c r="ET233">
        <v>41.8</v>
      </c>
      <c r="EU233">
        <v>27.069800000000001</v>
      </c>
      <c r="EV233">
        <v>61.6143</v>
      </c>
      <c r="EW233">
        <v>24.855799999999999</v>
      </c>
      <c r="EX233">
        <v>2</v>
      </c>
      <c r="EY233">
        <v>0.79847299999999999</v>
      </c>
      <c r="EZ233">
        <v>4.5461200000000002</v>
      </c>
      <c r="FA233">
        <v>20.3203</v>
      </c>
      <c r="FB233">
        <v>5.2157900000000001</v>
      </c>
      <c r="FC233">
        <v>12.0159</v>
      </c>
      <c r="FD233">
        <v>4.9859</v>
      </c>
      <c r="FE233">
        <v>3.2874500000000002</v>
      </c>
      <c r="FF233">
        <v>9684.2000000000007</v>
      </c>
      <c r="FG233">
        <v>9999</v>
      </c>
      <c r="FH233">
        <v>9999</v>
      </c>
      <c r="FI233">
        <v>143.9</v>
      </c>
      <c r="FJ233">
        <v>1.8678300000000001</v>
      </c>
      <c r="FK233">
        <v>1.86676</v>
      </c>
      <c r="FL233">
        <v>1.86619</v>
      </c>
      <c r="FM233">
        <v>1.8660300000000001</v>
      </c>
      <c r="FN233">
        <v>1.8679699999999999</v>
      </c>
      <c r="FO233">
        <v>1.8702700000000001</v>
      </c>
      <c r="FP233">
        <v>1.86903</v>
      </c>
      <c r="FQ233">
        <v>1.87036</v>
      </c>
      <c r="FR233">
        <v>0</v>
      </c>
      <c r="FS233">
        <v>0</v>
      </c>
      <c r="FT233">
        <v>0</v>
      </c>
      <c r="FU233">
        <v>0</v>
      </c>
      <c r="FV233" t="s">
        <v>358</v>
      </c>
      <c r="FW233" t="s">
        <v>359</v>
      </c>
      <c r="FX233" t="s">
        <v>360</v>
      </c>
      <c r="FY233" t="s">
        <v>360</v>
      </c>
      <c r="FZ233" t="s">
        <v>360</v>
      </c>
      <c r="GA233" t="s">
        <v>360</v>
      </c>
      <c r="GB233">
        <v>0</v>
      </c>
      <c r="GC233">
        <v>100</v>
      </c>
      <c r="GD233">
        <v>100</v>
      </c>
      <c r="GE233">
        <v>-4.12</v>
      </c>
      <c r="GF233">
        <v>-0.10680000000000001</v>
      </c>
      <c r="GG233">
        <v>-1.416173661898785</v>
      </c>
      <c r="GH233">
        <v>-6.7673973195194002E-4</v>
      </c>
      <c r="GI233">
        <v>-1.250690455310944E-6</v>
      </c>
      <c r="GJ233">
        <v>3.8565111497720912E-10</v>
      </c>
      <c r="GK233">
        <v>-0.26405555660328678</v>
      </c>
      <c r="GL233">
        <v>-8.0097668062306809E-3</v>
      </c>
      <c r="GM233">
        <v>7.889985885015092E-4</v>
      </c>
      <c r="GN233">
        <v>-9.0450257093495313E-6</v>
      </c>
      <c r="GO233">
        <v>18</v>
      </c>
      <c r="GP233">
        <v>2288</v>
      </c>
      <c r="GQ233">
        <v>1</v>
      </c>
      <c r="GR233">
        <v>38</v>
      </c>
      <c r="GS233">
        <v>1736.9</v>
      </c>
      <c r="GT233">
        <v>1736.7</v>
      </c>
      <c r="GU233">
        <v>3.8720699999999999</v>
      </c>
      <c r="GV233">
        <v>2.2155800000000001</v>
      </c>
      <c r="GW233">
        <v>1.94702</v>
      </c>
      <c r="GX233">
        <v>2.7697799999999999</v>
      </c>
      <c r="GY233">
        <v>2.19482</v>
      </c>
      <c r="GZ233">
        <v>2.4096700000000002</v>
      </c>
      <c r="HA233">
        <v>45.920999999999999</v>
      </c>
      <c r="HB233">
        <v>13.2827</v>
      </c>
      <c r="HC233">
        <v>18</v>
      </c>
      <c r="HD233">
        <v>544.84</v>
      </c>
      <c r="HE233">
        <v>587.56500000000005</v>
      </c>
      <c r="HF233">
        <v>22.545999999999999</v>
      </c>
      <c r="HG233">
        <v>36.932299999999998</v>
      </c>
      <c r="HH233">
        <v>29.997800000000002</v>
      </c>
      <c r="HI233">
        <v>36.671399999999998</v>
      </c>
      <c r="HJ233">
        <v>36.490299999999998</v>
      </c>
      <c r="HK233">
        <v>77.587999999999994</v>
      </c>
      <c r="HL233">
        <v>0</v>
      </c>
      <c r="HM233">
        <v>1.1586799999999999</v>
      </c>
      <c r="HN233">
        <v>22.6067</v>
      </c>
      <c r="HO233">
        <v>1670.33</v>
      </c>
      <c r="HP233">
        <v>23.388400000000001</v>
      </c>
      <c r="HQ233">
        <v>99.037899999999993</v>
      </c>
      <c r="HR233">
        <v>99.048900000000003</v>
      </c>
    </row>
    <row r="234" spans="1:226" x14ac:dyDescent="0.2">
      <c r="A234">
        <v>218</v>
      </c>
      <c r="B234">
        <v>1657568040.0999999</v>
      </c>
      <c r="C234">
        <v>2708.599999904633</v>
      </c>
      <c r="D234" t="s">
        <v>795</v>
      </c>
      <c r="E234" t="s">
        <v>796</v>
      </c>
      <c r="F234">
        <v>5</v>
      </c>
      <c r="G234" t="s">
        <v>598</v>
      </c>
      <c r="H234" t="s">
        <v>354</v>
      </c>
      <c r="I234">
        <v>1657568037.3</v>
      </c>
      <c r="J234">
        <f t="shared" si="102"/>
        <v>2.4069029053517088E-3</v>
      </c>
      <c r="K234">
        <f t="shared" si="103"/>
        <v>2.4069029053517088</v>
      </c>
      <c r="L234">
        <f t="shared" si="104"/>
        <v>27.371161352518666</v>
      </c>
      <c r="M234">
        <f t="shared" si="105"/>
        <v>1600.2370000000001</v>
      </c>
      <c r="N234">
        <f t="shared" si="106"/>
        <v>1053.3760475331699</v>
      </c>
      <c r="O234">
        <f t="shared" si="107"/>
        <v>77.550408198143259</v>
      </c>
      <c r="P234">
        <f t="shared" si="108"/>
        <v>117.81075984629734</v>
      </c>
      <c r="Q234">
        <f t="shared" si="109"/>
        <v>9.1020549700725442E-2</v>
      </c>
      <c r="R234">
        <f t="shared" si="110"/>
        <v>2.4244378020763531</v>
      </c>
      <c r="S234">
        <f t="shared" si="111"/>
        <v>8.9163893130169966E-2</v>
      </c>
      <c r="T234">
        <f t="shared" si="112"/>
        <v>5.5891092043668919E-2</v>
      </c>
      <c r="U234">
        <f t="shared" si="113"/>
        <v>321.5158404</v>
      </c>
      <c r="V234">
        <f t="shared" si="114"/>
        <v>29.336853062151174</v>
      </c>
      <c r="W234">
        <f t="shared" si="115"/>
        <v>27.90128</v>
      </c>
      <c r="X234">
        <f t="shared" si="116"/>
        <v>3.773054987251014</v>
      </c>
      <c r="Y234">
        <f t="shared" si="117"/>
        <v>49.564729158750225</v>
      </c>
      <c r="Z234">
        <f t="shared" si="118"/>
        <v>1.8617777710148267</v>
      </c>
      <c r="AA234">
        <f t="shared" si="119"/>
        <v>3.7562553102061003</v>
      </c>
      <c r="AB234">
        <f t="shared" si="120"/>
        <v>1.9112772162361873</v>
      </c>
      <c r="AC234">
        <f t="shared" si="121"/>
        <v>-106.14441812601036</v>
      </c>
      <c r="AD234">
        <f t="shared" si="122"/>
        <v>-9.9951100563703328</v>
      </c>
      <c r="AE234">
        <f t="shared" si="123"/>
        <v>-0.89741699185430257</v>
      </c>
      <c r="AF234">
        <f t="shared" si="124"/>
        <v>204.47889522576503</v>
      </c>
      <c r="AG234">
        <f t="shared" si="125"/>
        <v>44.170490861084978</v>
      </c>
      <c r="AH234">
        <f t="shared" si="126"/>
        <v>2.4114442641403366</v>
      </c>
      <c r="AI234">
        <f t="shared" si="127"/>
        <v>27.371161352518666</v>
      </c>
      <c r="AJ234">
        <v>1696.4867568062959</v>
      </c>
      <c r="AK234">
        <v>1649.7390909090909</v>
      </c>
      <c r="AL234">
        <v>3.471241727946504</v>
      </c>
      <c r="AM234">
        <v>64.447417224684315</v>
      </c>
      <c r="AN234">
        <f t="shared" si="128"/>
        <v>2.4069029053517088</v>
      </c>
      <c r="AO234">
        <v>22.471113672055619</v>
      </c>
      <c r="AP234">
        <v>25.286056969696961</v>
      </c>
      <c r="AQ234">
        <v>8.582889697259065E-5</v>
      </c>
      <c r="AR234">
        <v>77.815107415045375</v>
      </c>
      <c r="AS234">
        <v>0</v>
      </c>
      <c r="AT234">
        <v>0</v>
      </c>
      <c r="AU234">
        <f t="shared" si="129"/>
        <v>1</v>
      </c>
      <c r="AV234">
        <f t="shared" si="130"/>
        <v>0</v>
      </c>
      <c r="AW234">
        <f t="shared" si="131"/>
        <v>38800.28547621506</v>
      </c>
      <c r="AX234">
        <f t="shared" si="132"/>
        <v>1999.999</v>
      </c>
      <c r="AY234">
        <f t="shared" si="133"/>
        <v>1681.1991600000001</v>
      </c>
      <c r="AZ234">
        <f t="shared" si="134"/>
        <v>0.84060000030000015</v>
      </c>
      <c r="BA234">
        <f t="shared" si="135"/>
        <v>0.16075800057900028</v>
      </c>
      <c r="BB234">
        <v>6</v>
      </c>
      <c r="BC234">
        <v>0.5</v>
      </c>
      <c r="BD234" t="s">
        <v>355</v>
      </c>
      <c r="BE234">
        <v>2</v>
      </c>
      <c r="BF234" t="b">
        <v>1</v>
      </c>
      <c r="BG234">
        <v>1657568037.3</v>
      </c>
      <c r="BH234">
        <v>1600.2370000000001</v>
      </c>
      <c r="BI234">
        <v>1657.874</v>
      </c>
      <c r="BJ234">
        <v>25.288740000000001</v>
      </c>
      <c r="BK234">
        <v>22.4681</v>
      </c>
      <c r="BL234">
        <v>1604.366</v>
      </c>
      <c r="BM234">
        <v>25.395520000000001</v>
      </c>
      <c r="BN234">
        <v>499.98480000000001</v>
      </c>
      <c r="BO234">
        <v>73.520869999999988</v>
      </c>
      <c r="BP234">
        <v>9.9949819999999995E-2</v>
      </c>
      <c r="BQ234">
        <v>27.824809999999999</v>
      </c>
      <c r="BR234">
        <v>27.90128</v>
      </c>
      <c r="BS234">
        <v>999.9</v>
      </c>
      <c r="BT234">
        <v>0</v>
      </c>
      <c r="BU234">
        <v>0</v>
      </c>
      <c r="BV234">
        <v>10008.370000000001</v>
      </c>
      <c r="BW234">
        <v>0</v>
      </c>
      <c r="BX234">
        <v>420.49529999999987</v>
      </c>
      <c r="BY234">
        <v>-57.638090000000012</v>
      </c>
      <c r="BZ234">
        <v>1641.7529999999999</v>
      </c>
      <c r="CA234">
        <v>1695.981</v>
      </c>
      <c r="CB234">
        <v>2.82064</v>
      </c>
      <c r="CC234">
        <v>1657.874</v>
      </c>
      <c r="CD234">
        <v>22.4681</v>
      </c>
      <c r="CE234">
        <v>1.8592500000000001</v>
      </c>
      <c r="CF234">
        <v>1.6518740000000001</v>
      </c>
      <c r="CG234">
        <v>16.294029999999999</v>
      </c>
      <c r="CH234">
        <v>14.451420000000001</v>
      </c>
      <c r="CI234">
        <v>1999.999</v>
      </c>
      <c r="CJ234">
        <v>0.98000100000000001</v>
      </c>
      <c r="CK234">
        <v>1.9998999999999999E-2</v>
      </c>
      <c r="CL234">
        <v>0</v>
      </c>
      <c r="CM234">
        <v>2.28809</v>
      </c>
      <c r="CN234">
        <v>0</v>
      </c>
      <c r="CO234">
        <v>19144.45</v>
      </c>
      <c r="CP234">
        <v>16749.43</v>
      </c>
      <c r="CQ234">
        <v>45.5124</v>
      </c>
      <c r="CR234">
        <v>47.3812</v>
      </c>
      <c r="CS234">
        <v>46</v>
      </c>
      <c r="CT234">
        <v>46.174599999999998</v>
      </c>
      <c r="CU234">
        <v>44.362400000000001</v>
      </c>
      <c r="CV234">
        <v>1959.999</v>
      </c>
      <c r="CW234">
        <v>40</v>
      </c>
      <c r="CX234">
        <v>0</v>
      </c>
      <c r="CY234">
        <v>1657568040.5999999</v>
      </c>
      <c r="CZ234">
        <v>0</v>
      </c>
      <c r="DA234">
        <v>0</v>
      </c>
      <c r="DB234" t="s">
        <v>356</v>
      </c>
      <c r="DC234">
        <v>1657463822.5999999</v>
      </c>
      <c r="DD234">
        <v>1657463835.0999999</v>
      </c>
      <c r="DE234">
        <v>0</v>
      </c>
      <c r="DF234">
        <v>-2.657</v>
      </c>
      <c r="DG234">
        <v>-13.192</v>
      </c>
      <c r="DH234">
        <v>-3.9239999999999999</v>
      </c>
      <c r="DI234">
        <v>-0.217</v>
      </c>
      <c r="DJ234">
        <v>376</v>
      </c>
      <c r="DK234">
        <v>3</v>
      </c>
      <c r="DL234">
        <v>0.48</v>
      </c>
      <c r="DM234">
        <v>0.03</v>
      </c>
      <c r="DN234">
        <v>-58.071087499999997</v>
      </c>
      <c r="DO234">
        <v>2.8723328330205091</v>
      </c>
      <c r="DP234">
        <v>0.36522281157363351</v>
      </c>
      <c r="DQ234">
        <v>0</v>
      </c>
      <c r="DR234">
        <v>2.8346965000000002</v>
      </c>
      <c r="DS234">
        <v>-0.17199737335835791</v>
      </c>
      <c r="DT234">
        <v>2.929047358357325E-2</v>
      </c>
      <c r="DU234">
        <v>0</v>
      </c>
      <c r="DV234">
        <v>0</v>
      </c>
      <c r="DW234">
        <v>2</v>
      </c>
      <c r="DX234" t="s">
        <v>363</v>
      </c>
      <c r="DY234">
        <v>2.9701300000000002</v>
      </c>
      <c r="DZ234">
        <v>2.7156799999999999</v>
      </c>
      <c r="EA234">
        <v>0.18793799999999999</v>
      </c>
      <c r="EB234">
        <v>0.19001299999999999</v>
      </c>
      <c r="EC234">
        <v>8.9453699999999997E-2</v>
      </c>
      <c r="ED234">
        <v>8.0750199999999994E-2</v>
      </c>
      <c r="EE234">
        <v>25241.1</v>
      </c>
      <c r="EF234">
        <v>25315.7</v>
      </c>
      <c r="EG234">
        <v>28961.8</v>
      </c>
      <c r="EH234">
        <v>28959.1</v>
      </c>
      <c r="EI234">
        <v>34960.5</v>
      </c>
      <c r="EJ234">
        <v>35356.6</v>
      </c>
      <c r="EK234">
        <v>40797.699999999997</v>
      </c>
      <c r="EL234">
        <v>41226.9</v>
      </c>
      <c r="EM234">
        <v>1.8705499999999999</v>
      </c>
      <c r="EN234">
        <v>1.99413</v>
      </c>
      <c r="EO234">
        <v>6.9960999999999995E-2</v>
      </c>
      <c r="EP234">
        <v>0</v>
      </c>
      <c r="EQ234">
        <v>26.761600000000001</v>
      </c>
      <c r="ER234">
        <v>999.9</v>
      </c>
      <c r="ES234">
        <v>24.4</v>
      </c>
      <c r="ET234">
        <v>41.8</v>
      </c>
      <c r="EU234">
        <v>27.0716</v>
      </c>
      <c r="EV234">
        <v>61.714300000000001</v>
      </c>
      <c r="EW234">
        <v>24.811699999999998</v>
      </c>
      <c r="EX234">
        <v>2</v>
      </c>
      <c r="EY234">
        <v>0.79609799999999997</v>
      </c>
      <c r="EZ234">
        <v>4.4769600000000001</v>
      </c>
      <c r="FA234">
        <v>20.321999999999999</v>
      </c>
      <c r="FB234">
        <v>5.21624</v>
      </c>
      <c r="FC234">
        <v>12.0159</v>
      </c>
      <c r="FD234">
        <v>4.9861000000000004</v>
      </c>
      <c r="FE234">
        <v>3.2875800000000002</v>
      </c>
      <c r="FF234">
        <v>9684.4</v>
      </c>
      <c r="FG234">
        <v>9999</v>
      </c>
      <c r="FH234">
        <v>9999</v>
      </c>
      <c r="FI234">
        <v>143.9</v>
      </c>
      <c r="FJ234">
        <v>1.8678300000000001</v>
      </c>
      <c r="FK234">
        <v>1.86676</v>
      </c>
      <c r="FL234">
        <v>1.8661700000000001</v>
      </c>
      <c r="FM234">
        <v>1.8660600000000001</v>
      </c>
      <c r="FN234">
        <v>1.86798</v>
      </c>
      <c r="FO234">
        <v>1.8702700000000001</v>
      </c>
      <c r="FP234">
        <v>1.86903</v>
      </c>
      <c r="FQ234">
        <v>1.87033</v>
      </c>
      <c r="FR234">
        <v>0</v>
      </c>
      <c r="FS234">
        <v>0</v>
      </c>
      <c r="FT234">
        <v>0</v>
      </c>
      <c r="FU234">
        <v>0</v>
      </c>
      <c r="FV234" t="s">
        <v>358</v>
      </c>
      <c r="FW234" t="s">
        <v>359</v>
      </c>
      <c r="FX234" t="s">
        <v>360</v>
      </c>
      <c r="FY234" t="s">
        <v>360</v>
      </c>
      <c r="FZ234" t="s">
        <v>360</v>
      </c>
      <c r="GA234" t="s">
        <v>360</v>
      </c>
      <c r="GB234">
        <v>0</v>
      </c>
      <c r="GC234">
        <v>100</v>
      </c>
      <c r="GD234">
        <v>100</v>
      </c>
      <c r="GE234">
        <v>-4.1399999999999997</v>
      </c>
      <c r="GF234">
        <v>-0.10680000000000001</v>
      </c>
      <c r="GG234">
        <v>-1.416173661898785</v>
      </c>
      <c r="GH234">
        <v>-6.7673973195194002E-4</v>
      </c>
      <c r="GI234">
        <v>-1.250690455310944E-6</v>
      </c>
      <c r="GJ234">
        <v>3.8565111497720912E-10</v>
      </c>
      <c r="GK234">
        <v>-0.26405555660328678</v>
      </c>
      <c r="GL234">
        <v>-8.0097668062306809E-3</v>
      </c>
      <c r="GM234">
        <v>7.889985885015092E-4</v>
      </c>
      <c r="GN234">
        <v>-9.0450257093495313E-6</v>
      </c>
      <c r="GO234">
        <v>18</v>
      </c>
      <c r="GP234">
        <v>2288</v>
      </c>
      <c r="GQ234">
        <v>1</v>
      </c>
      <c r="GR234">
        <v>38</v>
      </c>
      <c r="GS234">
        <v>1737</v>
      </c>
      <c r="GT234">
        <v>1736.8</v>
      </c>
      <c r="GU234">
        <v>3.90137</v>
      </c>
      <c r="GV234">
        <v>2.2143600000000001</v>
      </c>
      <c r="GW234">
        <v>1.94702</v>
      </c>
      <c r="GX234">
        <v>2.7685499999999998</v>
      </c>
      <c r="GY234">
        <v>2.19482</v>
      </c>
      <c r="GZ234">
        <v>2.4084500000000002</v>
      </c>
      <c r="HA234">
        <v>45.920999999999999</v>
      </c>
      <c r="HB234">
        <v>13.273999999999999</v>
      </c>
      <c r="HC234">
        <v>18</v>
      </c>
      <c r="HD234">
        <v>544.97699999999998</v>
      </c>
      <c r="HE234">
        <v>587.76</v>
      </c>
      <c r="HF234">
        <v>22.621300000000002</v>
      </c>
      <c r="HG234">
        <v>36.9131</v>
      </c>
      <c r="HH234">
        <v>29.997800000000002</v>
      </c>
      <c r="HI234">
        <v>36.661499999999997</v>
      </c>
      <c r="HJ234">
        <v>36.480899999999998</v>
      </c>
      <c r="HK234">
        <v>78.161699999999996</v>
      </c>
      <c r="HL234">
        <v>0</v>
      </c>
      <c r="HM234">
        <v>1.5609999999999999</v>
      </c>
      <c r="HN234">
        <v>22.680399999999999</v>
      </c>
      <c r="HO234">
        <v>1690.38</v>
      </c>
      <c r="HP234">
        <v>23.470500000000001</v>
      </c>
      <c r="HQ234">
        <v>99.043899999999994</v>
      </c>
      <c r="HR234">
        <v>99.052999999999997</v>
      </c>
    </row>
    <row r="235" spans="1:226" x14ac:dyDescent="0.2">
      <c r="A235">
        <v>219</v>
      </c>
      <c r="B235">
        <v>1657568045.0999999</v>
      </c>
      <c r="C235">
        <v>2713.599999904633</v>
      </c>
      <c r="D235" t="s">
        <v>797</v>
      </c>
      <c r="E235" t="s">
        <v>798</v>
      </c>
      <c r="F235">
        <v>5</v>
      </c>
      <c r="G235" t="s">
        <v>598</v>
      </c>
      <c r="H235" t="s">
        <v>354</v>
      </c>
      <c r="I235">
        <v>1657568042.5999999</v>
      </c>
      <c r="J235">
        <f t="shared" si="102"/>
        <v>2.3660872711962931E-3</v>
      </c>
      <c r="K235">
        <f t="shared" si="103"/>
        <v>2.3660872711962933</v>
      </c>
      <c r="L235">
        <f t="shared" si="104"/>
        <v>28.165989409772401</v>
      </c>
      <c r="M235">
        <f t="shared" si="105"/>
        <v>1618.318888888889</v>
      </c>
      <c r="N235">
        <f t="shared" si="106"/>
        <v>1047.3910567559226</v>
      </c>
      <c r="O235">
        <f t="shared" si="107"/>
        <v>77.10990627889376</v>
      </c>
      <c r="P235">
        <f t="shared" si="108"/>
        <v>119.14214566438257</v>
      </c>
      <c r="Q235">
        <f t="shared" si="109"/>
        <v>8.9309076916119237E-2</v>
      </c>
      <c r="R235">
        <f t="shared" si="110"/>
        <v>2.4224578106288583</v>
      </c>
      <c r="S235">
        <f t="shared" si="111"/>
        <v>8.7519416690166982E-2</v>
      </c>
      <c r="T235">
        <f t="shared" si="112"/>
        <v>5.4857442276564257E-2</v>
      </c>
      <c r="U235">
        <f t="shared" si="113"/>
        <v>321.52309333333341</v>
      </c>
      <c r="V235">
        <f t="shared" si="114"/>
        <v>29.355568288453831</v>
      </c>
      <c r="W235">
        <f t="shared" si="115"/>
        <v>27.912277777777781</v>
      </c>
      <c r="X235">
        <f t="shared" si="116"/>
        <v>3.7754764704643153</v>
      </c>
      <c r="Y235">
        <f t="shared" si="117"/>
        <v>49.538672265257802</v>
      </c>
      <c r="Z235">
        <f t="shared" si="118"/>
        <v>1.8613302237643039</v>
      </c>
      <c r="AA235">
        <f t="shared" si="119"/>
        <v>3.7573276364729744</v>
      </c>
      <c r="AB235">
        <f t="shared" si="120"/>
        <v>1.9141462467000114</v>
      </c>
      <c r="AC235">
        <f t="shared" si="121"/>
        <v>-104.34444865975652</v>
      </c>
      <c r="AD235">
        <f t="shared" si="122"/>
        <v>-10.784620245073727</v>
      </c>
      <c r="AE235">
        <f t="shared" si="123"/>
        <v>-0.96917184971920511</v>
      </c>
      <c r="AF235">
        <f t="shared" si="124"/>
        <v>205.42485257878394</v>
      </c>
      <c r="AG235">
        <f t="shared" si="125"/>
        <v>44.758764960063402</v>
      </c>
      <c r="AH235">
        <f t="shared" si="126"/>
        <v>2.3358337808324672</v>
      </c>
      <c r="AI235">
        <f t="shared" si="127"/>
        <v>28.165989409772401</v>
      </c>
      <c r="AJ235">
        <v>1714.9010928208299</v>
      </c>
      <c r="AK235">
        <v>1667.217151515151</v>
      </c>
      <c r="AL235">
        <v>3.460485622417687</v>
      </c>
      <c r="AM235">
        <v>64.447417224684315</v>
      </c>
      <c r="AN235">
        <f t="shared" si="128"/>
        <v>2.3660872711962933</v>
      </c>
      <c r="AO235">
        <v>22.519992408361979</v>
      </c>
      <c r="AP235">
        <v>25.28927636363635</v>
      </c>
      <c r="AQ235">
        <v>-3.8997814575729791E-4</v>
      </c>
      <c r="AR235">
        <v>77.815107415045375</v>
      </c>
      <c r="AS235">
        <v>0</v>
      </c>
      <c r="AT235">
        <v>0</v>
      </c>
      <c r="AU235">
        <f t="shared" si="129"/>
        <v>1</v>
      </c>
      <c r="AV235">
        <f t="shared" si="130"/>
        <v>0</v>
      </c>
      <c r="AW235">
        <f t="shared" si="131"/>
        <v>38751.29139011581</v>
      </c>
      <c r="AX235">
        <f t="shared" si="132"/>
        <v>2000.0444444444449</v>
      </c>
      <c r="AY235">
        <f t="shared" si="133"/>
        <v>1681.2373333333337</v>
      </c>
      <c r="AZ235">
        <f t="shared" si="134"/>
        <v>0.8405999866669629</v>
      </c>
      <c r="BA235">
        <f t="shared" si="135"/>
        <v>0.16075797426723851</v>
      </c>
      <c r="BB235">
        <v>6</v>
      </c>
      <c r="BC235">
        <v>0.5</v>
      </c>
      <c r="BD235" t="s">
        <v>355</v>
      </c>
      <c r="BE235">
        <v>2</v>
      </c>
      <c r="BF235" t="b">
        <v>1</v>
      </c>
      <c r="BG235">
        <v>1657568042.5999999</v>
      </c>
      <c r="BH235">
        <v>1618.318888888889</v>
      </c>
      <c r="BI235">
        <v>1676.5655555555561</v>
      </c>
      <c r="BJ235">
        <v>25.282622222222219</v>
      </c>
      <c r="BK235">
        <v>22.550488888888889</v>
      </c>
      <c r="BL235">
        <v>1622.4788888888891</v>
      </c>
      <c r="BM235">
        <v>25.389466666666671</v>
      </c>
      <c r="BN235">
        <v>500</v>
      </c>
      <c r="BO235">
        <v>73.520944444444439</v>
      </c>
      <c r="BP235">
        <v>9.9988044444444452E-2</v>
      </c>
      <c r="BQ235">
        <v>27.829699999999999</v>
      </c>
      <c r="BR235">
        <v>27.912277777777781</v>
      </c>
      <c r="BS235">
        <v>999.90000000000009</v>
      </c>
      <c r="BT235">
        <v>0</v>
      </c>
      <c r="BU235">
        <v>0</v>
      </c>
      <c r="BV235">
        <v>9995.3522222222236</v>
      </c>
      <c r="BW235">
        <v>0</v>
      </c>
      <c r="BX235">
        <v>421.69677777777781</v>
      </c>
      <c r="BY235">
        <v>-58.24413333333333</v>
      </c>
      <c r="BZ235">
        <v>1660.2966666666671</v>
      </c>
      <c r="CA235">
        <v>1715.244444444445</v>
      </c>
      <c r="CB235">
        <v>2.7321111111111112</v>
      </c>
      <c r="CC235">
        <v>1676.5655555555561</v>
      </c>
      <c r="CD235">
        <v>22.550488888888889</v>
      </c>
      <c r="CE235">
        <v>1.8588011111111109</v>
      </c>
      <c r="CF235">
        <v>1.6579355555555559</v>
      </c>
      <c r="CG235">
        <v>16.29023333333333</v>
      </c>
      <c r="CH235">
        <v>14.508044444444449</v>
      </c>
      <c r="CI235">
        <v>2000.0444444444449</v>
      </c>
      <c r="CJ235">
        <v>0.98000100000000012</v>
      </c>
      <c r="CK235">
        <v>1.9998999999999999E-2</v>
      </c>
      <c r="CL235">
        <v>0</v>
      </c>
      <c r="CM235">
        <v>2.2214111111111108</v>
      </c>
      <c r="CN235">
        <v>0</v>
      </c>
      <c r="CO235">
        <v>19152.27777777777</v>
      </c>
      <c r="CP235">
        <v>16749.866666666661</v>
      </c>
      <c r="CQ235">
        <v>45.5</v>
      </c>
      <c r="CR235">
        <v>47.332999999999998</v>
      </c>
      <c r="CS235">
        <v>45.972000000000001</v>
      </c>
      <c r="CT235">
        <v>46.125</v>
      </c>
      <c r="CU235">
        <v>44.319000000000003</v>
      </c>
      <c r="CV235">
        <v>1960.0444444444449</v>
      </c>
      <c r="CW235">
        <v>40</v>
      </c>
      <c r="CX235">
        <v>0</v>
      </c>
      <c r="CY235">
        <v>1657568045.4000001</v>
      </c>
      <c r="CZ235">
        <v>0</v>
      </c>
      <c r="DA235">
        <v>0</v>
      </c>
      <c r="DB235" t="s">
        <v>356</v>
      </c>
      <c r="DC235">
        <v>1657463822.5999999</v>
      </c>
      <c r="DD235">
        <v>1657463835.0999999</v>
      </c>
      <c r="DE235">
        <v>0</v>
      </c>
      <c r="DF235">
        <v>-2.657</v>
      </c>
      <c r="DG235">
        <v>-13.192</v>
      </c>
      <c r="DH235">
        <v>-3.9239999999999999</v>
      </c>
      <c r="DI235">
        <v>-0.217</v>
      </c>
      <c r="DJ235">
        <v>376</v>
      </c>
      <c r="DK235">
        <v>3</v>
      </c>
      <c r="DL235">
        <v>0.48</v>
      </c>
      <c r="DM235">
        <v>0.03</v>
      </c>
      <c r="DN235">
        <v>-58.083226829268291</v>
      </c>
      <c r="DO235">
        <v>0.43207317073176071</v>
      </c>
      <c r="DP235">
        <v>0.40472757596141717</v>
      </c>
      <c r="DQ235">
        <v>0</v>
      </c>
      <c r="DR235">
        <v>2.8080675609756098</v>
      </c>
      <c r="DS235">
        <v>-0.20064815331010011</v>
      </c>
      <c r="DT235">
        <v>3.5626337597857632E-2</v>
      </c>
      <c r="DU235">
        <v>0</v>
      </c>
      <c r="DV235">
        <v>0</v>
      </c>
      <c r="DW235">
        <v>2</v>
      </c>
      <c r="DX235" t="s">
        <v>363</v>
      </c>
      <c r="DY235">
        <v>2.9700600000000001</v>
      </c>
      <c r="DZ235">
        <v>2.7156400000000001</v>
      </c>
      <c r="EA235">
        <v>0.18914400000000001</v>
      </c>
      <c r="EB235">
        <v>0.19112599999999999</v>
      </c>
      <c r="EC235">
        <v>8.9477100000000004E-2</v>
      </c>
      <c r="ED235">
        <v>8.1040399999999999E-2</v>
      </c>
      <c r="EE235">
        <v>25204.6</v>
      </c>
      <c r="EF235">
        <v>25282.3</v>
      </c>
      <c r="EG235">
        <v>28963</v>
      </c>
      <c r="EH235">
        <v>28960.7</v>
      </c>
      <c r="EI235">
        <v>34961</v>
      </c>
      <c r="EJ235">
        <v>35347.800000000003</v>
      </c>
      <c r="EK235">
        <v>40799.300000000003</v>
      </c>
      <c r="EL235">
        <v>41229.5</v>
      </c>
      <c r="EM235">
        <v>1.8704799999999999</v>
      </c>
      <c r="EN235">
        <v>1.99465</v>
      </c>
      <c r="EO235">
        <v>7.2784699999999994E-2</v>
      </c>
      <c r="EP235">
        <v>0</v>
      </c>
      <c r="EQ235">
        <v>26.731000000000002</v>
      </c>
      <c r="ER235">
        <v>999.9</v>
      </c>
      <c r="ES235">
        <v>24.4</v>
      </c>
      <c r="ET235">
        <v>41.8</v>
      </c>
      <c r="EU235">
        <v>27.070799999999998</v>
      </c>
      <c r="EV235">
        <v>61.814300000000003</v>
      </c>
      <c r="EW235">
        <v>24.867799999999999</v>
      </c>
      <c r="EX235">
        <v>2</v>
      </c>
      <c r="EY235">
        <v>0.79320599999999997</v>
      </c>
      <c r="EZ235">
        <v>4.4003899999999998</v>
      </c>
      <c r="FA235">
        <v>20.324100000000001</v>
      </c>
      <c r="FB235">
        <v>5.2166899999999998</v>
      </c>
      <c r="FC235">
        <v>12.0159</v>
      </c>
      <c r="FD235">
        <v>4.9862000000000002</v>
      </c>
      <c r="FE235">
        <v>3.2876500000000002</v>
      </c>
      <c r="FF235">
        <v>9684.4</v>
      </c>
      <c r="FG235">
        <v>9999</v>
      </c>
      <c r="FH235">
        <v>9999</v>
      </c>
      <c r="FI235">
        <v>143.9</v>
      </c>
      <c r="FJ235">
        <v>1.86782</v>
      </c>
      <c r="FK235">
        <v>1.86676</v>
      </c>
      <c r="FL235">
        <v>1.86619</v>
      </c>
      <c r="FM235">
        <v>1.8660300000000001</v>
      </c>
      <c r="FN235">
        <v>1.86798</v>
      </c>
      <c r="FO235">
        <v>1.8702700000000001</v>
      </c>
      <c r="FP235">
        <v>1.86904</v>
      </c>
      <c r="FQ235">
        <v>1.87036</v>
      </c>
      <c r="FR235">
        <v>0</v>
      </c>
      <c r="FS235">
        <v>0</v>
      </c>
      <c r="FT235">
        <v>0</v>
      </c>
      <c r="FU235">
        <v>0</v>
      </c>
      <c r="FV235" t="s">
        <v>358</v>
      </c>
      <c r="FW235" t="s">
        <v>359</v>
      </c>
      <c r="FX235" t="s">
        <v>360</v>
      </c>
      <c r="FY235" t="s">
        <v>360</v>
      </c>
      <c r="FZ235" t="s">
        <v>360</v>
      </c>
      <c r="GA235" t="s">
        <v>360</v>
      </c>
      <c r="GB235">
        <v>0</v>
      </c>
      <c r="GC235">
        <v>100</v>
      </c>
      <c r="GD235">
        <v>100</v>
      </c>
      <c r="GE235">
        <v>-4.17</v>
      </c>
      <c r="GF235">
        <v>-0.1067</v>
      </c>
      <c r="GG235">
        <v>-1.416173661898785</v>
      </c>
      <c r="GH235">
        <v>-6.7673973195194002E-4</v>
      </c>
      <c r="GI235">
        <v>-1.250690455310944E-6</v>
      </c>
      <c r="GJ235">
        <v>3.8565111497720912E-10</v>
      </c>
      <c r="GK235">
        <v>-0.26405555660328678</v>
      </c>
      <c r="GL235">
        <v>-8.0097668062306809E-3</v>
      </c>
      <c r="GM235">
        <v>7.889985885015092E-4</v>
      </c>
      <c r="GN235">
        <v>-9.0450257093495313E-6</v>
      </c>
      <c r="GO235">
        <v>18</v>
      </c>
      <c r="GP235">
        <v>2288</v>
      </c>
      <c r="GQ235">
        <v>1</v>
      </c>
      <c r="GR235">
        <v>38</v>
      </c>
      <c r="GS235">
        <v>1737</v>
      </c>
      <c r="GT235">
        <v>1736.8</v>
      </c>
      <c r="GU235">
        <v>3.92944</v>
      </c>
      <c r="GV235">
        <v>2.2155800000000001</v>
      </c>
      <c r="GW235">
        <v>1.94702</v>
      </c>
      <c r="GX235">
        <v>2.7697799999999999</v>
      </c>
      <c r="GY235">
        <v>2.19482</v>
      </c>
      <c r="GZ235">
        <v>2.3754900000000001</v>
      </c>
      <c r="HA235">
        <v>45.920999999999999</v>
      </c>
      <c r="HB235">
        <v>13.273999999999999</v>
      </c>
      <c r="HC235">
        <v>18</v>
      </c>
      <c r="HD235">
        <v>544.83299999999997</v>
      </c>
      <c r="HE235">
        <v>588.09199999999998</v>
      </c>
      <c r="HF235">
        <v>22.697199999999999</v>
      </c>
      <c r="HG235">
        <v>36.891199999999998</v>
      </c>
      <c r="HH235">
        <v>29.997699999999998</v>
      </c>
      <c r="HI235">
        <v>36.65</v>
      </c>
      <c r="HJ235">
        <v>36.4711</v>
      </c>
      <c r="HK235">
        <v>78.703000000000003</v>
      </c>
      <c r="HL235">
        <v>0</v>
      </c>
      <c r="HM235">
        <v>1.94099</v>
      </c>
      <c r="HN235">
        <v>22.744199999999999</v>
      </c>
      <c r="HO235">
        <v>1703.8</v>
      </c>
      <c r="HP235">
        <v>23.531600000000001</v>
      </c>
      <c r="HQ235">
        <v>99.047700000000006</v>
      </c>
      <c r="HR235">
        <v>99.058999999999997</v>
      </c>
    </row>
    <row r="236" spans="1:226" x14ac:dyDescent="0.2">
      <c r="A236">
        <v>220</v>
      </c>
      <c r="B236">
        <v>1657568050.0999999</v>
      </c>
      <c r="C236">
        <v>2718.599999904633</v>
      </c>
      <c r="D236" t="s">
        <v>799</v>
      </c>
      <c r="E236" t="s">
        <v>800</v>
      </c>
      <c r="F236">
        <v>5</v>
      </c>
      <c r="G236" t="s">
        <v>598</v>
      </c>
      <c r="H236" t="s">
        <v>354</v>
      </c>
      <c r="I236">
        <v>1657568047.3</v>
      </c>
      <c r="J236">
        <f t="shared" si="102"/>
        <v>2.3479995363841172E-3</v>
      </c>
      <c r="K236">
        <f t="shared" si="103"/>
        <v>2.3479995363841173</v>
      </c>
      <c r="L236">
        <f t="shared" si="104"/>
        <v>28.259416491679517</v>
      </c>
      <c r="M236">
        <f t="shared" si="105"/>
        <v>1634.07</v>
      </c>
      <c r="N236">
        <f t="shared" si="106"/>
        <v>1056.4937812279659</v>
      </c>
      <c r="O236">
        <f t="shared" si="107"/>
        <v>77.780492312943593</v>
      </c>
      <c r="P236">
        <f t="shared" si="108"/>
        <v>120.302429916894</v>
      </c>
      <c r="Q236">
        <f t="shared" si="109"/>
        <v>8.8544554835728234E-2</v>
      </c>
      <c r="R236">
        <f t="shared" si="110"/>
        <v>2.424231649176583</v>
      </c>
      <c r="S236">
        <f t="shared" si="111"/>
        <v>8.6786338506510602E-2</v>
      </c>
      <c r="T236">
        <f t="shared" si="112"/>
        <v>5.4396522443296201E-2</v>
      </c>
      <c r="U236">
        <f t="shared" si="113"/>
        <v>321.52126679999998</v>
      </c>
      <c r="V236">
        <f t="shared" si="114"/>
        <v>29.368670739201168</v>
      </c>
      <c r="W236">
        <f t="shared" si="115"/>
        <v>27.925560000000001</v>
      </c>
      <c r="X236">
        <f t="shared" si="116"/>
        <v>3.7784027486418585</v>
      </c>
      <c r="Y236">
        <f t="shared" si="117"/>
        <v>49.555551490109849</v>
      </c>
      <c r="Z236">
        <f t="shared" si="118"/>
        <v>1.8628938796604242</v>
      </c>
      <c r="AA236">
        <f t="shared" si="119"/>
        <v>3.7592032045737902</v>
      </c>
      <c r="AB236">
        <f t="shared" si="120"/>
        <v>1.9155088689814344</v>
      </c>
      <c r="AC236">
        <f t="shared" si="121"/>
        <v>-103.54677955453957</v>
      </c>
      <c r="AD236">
        <f t="shared" si="122"/>
        <v>-11.41099587509361</v>
      </c>
      <c r="AE236">
        <f t="shared" si="123"/>
        <v>-1.0248229886538875</v>
      </c>
      <c r="AF236">
        <f t="shared" si="124"/>
        <v>205.53866838171288</v>
      </c>
      <c r="AG236">
        <f t="shared" si="125"/>
        <v>44.481772388684121</v>
      </c>
      <c r="AH236">
        <f t="shared" si="126"/>
        <v>2.3147470075635574</v>
      </c>
      <c r="AI236">
        <f t="shared" si="127"/>
        <v>28.259416491679517</v>
      </c>
      <c r="AJ236">
        <v>1731.902811209688</v>
      </c>
      <c r="AK236">
        <v>1684.325696969697</v>
      </c>
      <c r="AL236">
        <v>3.401871308964084</v>
      </c>
      <c r="AM236">
        <v>64.447417224684315</v>
      </c>
      <c r="AN236">
        <f t="shared" si="128"/>
        <v>2.3479995363841173</v>
      </c>
      <c r="AO236">
        <v>22.588269017578241</v>
      </c>
      <c r="AP236">
        <v>25.311486666666671</v>
      </c>
      <c r="AQ236">
        <v>5.0330943455055063E-3</v>
      </c>
      <c r="AR236">
        <v>77.815107415045375</v>
      </c>
      <c r="AS236">
        <v>0</v>
      </c>
      <c r="AT236">
        <v>0</v>
      </c>
      <c r="AU236">
        <f t="shared" si="129"/>
        <v>1</v>
      </c>
      <c r="AV236">
        <f t="shared" si="130"/>
        <v>0</v>
      </c>
      <c r="AW236">
        <f t="shared" si="131"/>
        <v>38793.526546920562</v>
      </c>
      <c r="AX236">
        <f t="shared" si="132"/>
        <v>2000.0329999999999</v>
      </c>
      <c r="AY236">
        <f t="shared" si="133"/>
        <v>1681.2277199999999</v>
      </c>
      <c r="AZ236">
        <f t="shared" si="134"/>
        <v>0.84059999010016329</v>
      </c>
      <c r="BA236">
        <f t="shared" si="135"/>
        <v>0.16075798089331525</v>
      </c>
      <c r="BB236">
        <v>6</v>
      </c>
      <c r="BC236">
        <v>0.5</v>
      </c>
      <c r="BD236" t="s">
        <v>355</v>
      </c>
      <c r="BE236">
        <v>2</v>
      </c>
      <c r="BF236" t="b">
        <v>1</v>
      </c>
      <c r="BG236">
        <v>1657568047.3</v>
      </c>
      <c r="BH236">
        <v>1634.07</v>
      </c>
      <c r="BI236">
        <v>1691.9860000000001</v>
      </c>
      <c r="BJ236">
        <v>25.303719999999998</v>
      </c>
      <c r="BK236">
        <v>22.596360000000001</v>
      </c>
      <c r="BL236">
        <v>1638.2560000000001</v>
      </c>
      <c r="BM236">
        <v>25.410250000000001</v>
      </c>
      <c r="BN236">
        <v>500.0093</v>
      </c>
      <c r="BO236">
        <v>73.521350000000012</v>
      </c>
      <c r="BP236">
        <v>9.9994200000000005E-2</v>
      </c>
      <c r="BQ236">
        <v>27.838249999999999</v>
      </c>
      <c r="BR236">
        <v>27.925560000000001</v>
      </c>
      <c r="BS236">
        <v>999.9</v>
      </c>
      <c r="BT236">
        <v>0</v>
      </c>
      <c r="BU236">
        <v>0</v>
      </c>
      <c r="BV236">
        <v>10006.950000000001</v>
      </c>
      <c r="BW236">
        <v>0</v>
      </c>
      <c r="BX236">
        <v>416.60440000000011</v>
      </c>
      <c r="BY236">
        <v>-57.916550000000008</v>
      </c>
      <c r="BZ236">
        <v>1676.491</v>
      </c>
      <c r="CA236">
        <v>1731.1020000000001</v>
      </c>
      <c r="CB236">
        <v>2.7073469999999999</v>
      </c>
      <c r="CC236">
        <v>1691.9860000000001</v>
      </c>
      <c r="CD236">
        <v>22.596360000000001</v>
      </c>
      <c r="CE236">
        <v>1.8603639999999999</v>
      </c>
      <c r="CF236">
        <v>1.661314</v>
      </c>
      <c r="CG236">
        <v>16.303429999999999</v>
      </c>
      <c r="CH236">
        <v>14.53961</v>
      </c>
      <c r="CI236">
        <v>2000.0329999999999</v>
      </c>
      <c r="CJ236">
        <v>0.98000039999999999</v>
      </c>
      <c r="CK236">
        <v>1.9999599999999999E-2</v>
      </c>
      <c r="CL236">
        <v>0</v>
      </c>
      <c r="CM236">
        <v>2.12765</v>
      </c>
      <c r="CN236">
        <v>0</v>
      </c>
      <c r="CO236">
        <v>19156.580000000002</v>
      </c>
      <c r="CP236">
        <v>16749.75</v>
      </c>
      <c r="CQ236">
        <v>45.443300000000001</v>
      </c>
      <c r="CR236">
        <v>47.2624</v>
      </c>
      <c r="CS236">
        <v>45.936999999999998</v>
      </c>
      <c r="CT236">
        <v>46.074599999999997</v>
      </c>
      <c r="CU236">
        <v>44.311999999999998</v>
      </c>
      <c r="CV236">
        <v>1960.0329999999999</v>
      </c>
      <c r="CW236">
        <v>40</v>
      </c>
      <c r="CX236">
        <v>0</v>
      </c>
      <c r="CY236">
        <v>1657568050.8</v>
      </c>
      <c r="CZ236">
        <v>0</v>
      </c>
      <c r="DA236">
        <v>0</v>
      </c>
      <c r="DB236" t="s">
        <v>356</v>
      </c>
      <c r="DC236">
        <v>1657463822.5999999</v>
      </c>
      <c r="DD236">
        <v>1657463835.0999999</v>
      </c>
      <c r="DE236">
        <v>0</v>
      </c>
      <c r="DF236">
        <v>-2.657</v>
      </c>
      <c r="DG236">
        <v>-13.192</v>
      </c>
      <c r="DH236">
        <v>-3.9239999999999999</v>
      </c>
      <c r="DI236">
        <v>-0.217</v>
      </c>
      <c r="DJ236">
        <v>376</v>
      </c>
      <c r="DK236">
        <v>3</v>
      </c>
      <c r="DL236">
        <v>0.48</v>
      </c>
      <c r="DM236">
        <v>0.03</v>
      </c>
      <c r="DN236">
        <v>-57.990260975609758</v>
      </c>
      <c r="DO236">
        <v>-3.4866898954702817E-2</v>
      </c>
      <c r="DP236">
        <v>0.39426740948804512</v>
      </c>
      <c r="DQ236">
        <v>1</v>
      </c>
      <c r="DR236">
        <v>2.7767212195121949</v>
      </c>
      <c r="DS236">
        <v>-0.5256457839721238</v>
      </c>
      <c r="DT236">
        <v>5.6796357887143573E-2</v>
      </c>
      <c r="DU236">
        <v>0</v>
      </c>
      <c r="DV236">
        <v>1</v>
      </c>
      <c r="DW236">
        <v>2</v>
      </c>
      <c r="DX236" t="s">
        <v>357</v>
      </c>
      <c r="DY236">
        <v>2.97018</v>
      </c>
      <c r="DZ236">
        <v>2.7157</v>
      </c>
      <c r="EA236">
        <v>0.19031899999999999</v>
      </c>
      <c r="EB236">
        <v>0.19226499999999999</v>
      </c>
      <c r="EC236">
        <v>8.9528499999999997E-2</v>
      </c>
      <c r="ED236">
        <v>8.1117999999999996E-2</v>
      </c>
      <c r="EE236">
        <v>25169.4</v>
      </c>
      <c r="EF236">
        <v>25247.5</v>
      </c>
      <c r="EG236">
        <v>28964.5</v>
      </c>
      <c r="EH236">
        <v>28961.7</v>
      </c>
      <c r="EI236">
        <v>34960.6</v>
      </c>
      <c r="EJ236">
        <v>35346.199999999997</v>
      </c>
      <c r="EK236">
        <v>40801.199999999997</v>
      </c>
      <c r="EL236">
        <v>41231.1</v>
      </c>
      <c r="EM236">
        <v>1.87073</v>
      </c>
      <c r="EN236">
        <v>1.99495</v>
      </c>
      <c r="EO236">
        <v>7.5064599999999995E-2</v>
      </c>
      <c r="EP236">
        <v>0</v>
      </c>
      <c r="EQ236">
        <v>26.703399999999998</v>
      </c>
      <c r="ER236">
        <v>999.9</v>
      </c>
      <c r="ES236">
        <v>24.5</v>
      </c>
      <c r="ET236">
        <v>41.8</v>
      </c>
      <c r="EU236">
        <v>27.182099999999998</v>
      </c>
      <c r="EV236">
        <v>61.554299999999998</v>
      </c>
      <c r="EW236">
        <v>24.7636</v>
      </c>
      <c r="EX236">
        <v>2</v>
      </c>
      <c r="EY236">
        <v>0.79092200000000001</v>
      </c>
      <c r="EZ236">
        <v>4.3827699999999998</v>
      </c>
      <c r="FA236">
        <v>20.324300000000001</v>
      </c>
      <c r="FB236">
        <v>5.2157900000000001</v>
      </c>
      <c r="FC236">
        <v>12.0159</v>
      </c>
      <c r="FD236">
        <v>4.9859999999999998</v>
      </c>
      <c r="FE236">
        <v>3.2875299999999998</v>
      </c>
      <c r="FF236">
        <v>9684.4</v>
      </c>
      <c r="FG236">
        <v>9999</v>
      </c>
      <c r="FH236">
        <v>9999</v>
      </c>
      <c r="FI236">
        <v>143.9</v>
      </c>
      <c r="FJ236">
        <v>1.86781</v>
      </c>
      <c r="FK236">
        <v>1.86676</v>
      </c>
      <c r="FL236">
        <v>1.8662000000000001</v>
      </c>
      <c r="FM236">
        <v>1.86608</v>
      </c>
      <c r="FN236">
        <v>1.8679699999999999</v>
      </c>
      <c r="FO236">
        <v>1.8702700000000001</v>
      </c>
      <c r="FP236">
        <v>1.8690199999999999</v>
      </c>
      <c r="FQ236">
        <v>1.87033</v>
      </c>
      <c r="FR236">
        <v>0</v>
      </c>
      <c r="FS236">
        <v>0</v>
      </c>
      <c r="FT236">
        <v>0</v>
      </c>
      <c r="FU236">
        <v>0</v>
      </c>
      <c r="FV236" t="s">
        <v>358</v>
      </c>
      <c r="FW236" t="s">
        <v>359</v>
      </c>
      <c r="FX236" t="s">
        <v>360</v>
      </c>
      <c r="FY236" t="s">
        <v>360</v>
      </c>
      <c r="FZ236" t="s">
        <v>360</v>
      </c>
      <c r="GA236" t="s">
        <v>360</v>
      </c>
      <c r="GB236">
        <v>0</v>
      </c>
      <c r="GC236">
        <v>100</v>
      </c>
      <c r="GD236">
        <v>100</v>
      </c>
      <c r="GE236">
        <v>-4.2</v>
      </c>
      <c r="GF236">
        <v>-0.10639999999999999</v>
      </c>
      <c r="GG236">
        <v>-1.416173661898785</v>
      </c>
      <c r="GH236">
        <v>-6.7673973195194002E-4</v>
      </c>
      <c r="GI236">
        <v>-1.250690455310944E-6</v>
      </c>
      <c r="GJ236">
        <v>3.8565111497720912E-10</v>
      </c>
      <c r="GK236">
        <v>-0.26405555660328678</v>
      </c>
      <c r="GL236">
        <v>-8.0097668062306809E-3</v>
      </c>
      <c r="GM236">
        <v>7.889985885015092E-4</v>
      </c>
      <c r="GN236">
        <v>-9.0450257093495313E-6</v>
      </c>
      <c r="GO236">
        <v>18</v>
      </c>
      <c r="GP236">
        <v>2288</v>
      </c>
      <c r="GQ236">
        <v>1</v>
      </c>
      <c r="GR236">
        <v>38</v>
      </c>
      <c r="GS236">
        <v>1737.1</v>
      </c>
      <c r="GT236">
        <v>1736.9</v>
      </c>
      <c r="GU236">
        <v>3.9587400000000001</v>
      </c>
      <c r="GV236">
        <v>2.21069</v>
      </c>
      <c r="GW236">
        <v>1.9458</v>
      </c>
      <c r="GX236">
        <v>2.7697799999999999</v>
      </c>
      <c r="GY236">
        <v>2.19482</v>
      </c>
      <c r="GZ236">
        <v>2.4047900000000002</v>
      </c>
      <c r="HA236">
        <v>45.892099999999999</v>
      </c>
      <c r="HB236">
        <v>13.273999999999999</v>
      </c>
      <c r="HC236">
        <v>18</v>
      </c>
      <c r="HD236">
        <v>544.91499999999996</v>
      </c>
      <c r="HE236">
        <v>588.23400000000004</v>
      </c>
      <c r="HF236">
        <v>22.759599999999999</v>
      </c>
      <c r="HG236">
        <v>36.869799999999998</v>
      </c>
      <c r="HH236">
        <v>29.997800000000002</v>
      </c>
      <c r="HI236">
        <v>36.637799999999999</v>
      </c>
      <c r="HJ236">
        <v>36.460299999999997</v>
      </c>
      <c r="HK236">
        <v>79.296199999999999</v>
      </c>
      <c r="HL236">
        <v>0</v>
      </c>
      <c r="HM236">
        <v>1.94099</v>
      </c>
      <c r="HN236">
        <v>22.798400000000001</v>
      </c>
      <c r="HO236">
        <v>1723.85</v>
      </c>
      <c r="HP236">
        <v>23.595199999999998</v>
      </c>
      <c r="HQ236">
        <v>99.052599999999998</v>
      </c>
      <c r="HR236">
        <v>99.062600000000003</v>
      </c>
    </row>
    <row r="237" spans="1:226" x14ac:dyDescent="0.2">
      <c r="A237">
        <v>221</v>
      </c>
      <c r="B237">
        <v>1657568055.0999999</v>
      </c>
      <c r="C237">
        <v>2723.599999904633</v>
      </c>
      <c r="D237" t="s">
        <v>801</v>
      </c>
      <c r="E237" t="s">
        <v>802</v>
      </c>
      <c r="F237">
        <v>5</v>
      </c>
      <c r="G237" t="s">
        <v>598</v>
      </c>
      <c r="H237" t="s">
        <v>354</v>
      </c>
      <c r="I237">
        <v>1657568052.5999999</v>
      </c>
      <c r="J237">
        <f t="shared" si="102"/>
        <v>2.3112259474172255E-3</v>
      </c>
      <c r="K237">
        <f t="shared" si="103"/>
        <v>2.3112259474172254</v>
      </c>
      <c r="L237">
        <f t="shared" si="104"/>
        <v>28.004179798956358</v>
      </c>
      <c r="M237">
        <f t="shared" si="105"/>
        <v>1651.646666666667</v>
      </c>
      <c r="N237">
        <f t="shared" si="106"/>
        <v>1070.1286872357541</v>
      </c>
      <c r="O237">
        <f t="shared" si="107"/>
        <v>78.78387690268255</v>
      </c>
      <c r="P237">
        <f t="shared" si="108"/>
        <v>121.59577555995931</v>
      </c>
      <c r="Q237">
        <f t="shared" si="109"/>
        <v>8.7170301750255516E-2</v>
      </c>
      <c r="R237">
        <f t="shared" si="110"/>
        <v>2.4226580366804482</v>
      </c>
      <c r="S237">
        <f t="shared" si="111"/>
        <v>8.546458852467316E-2</v>
      </c>
      <c r="T237">
        <f t="shared" si="112"/>
        <v>5.3565839425859171E-2</v>
      </c>
      <c r="U237">
        <f t="shared" si="113"/>
        <v>321.51387199999999</v>
      </c>
      <c r="V237">
        <f t="shared" si="114"/>
        <v>29.388797270129231</v>
      </c>
      <c r="W237">
        <f t="shared" si="115"/>
        <v>27.926511111111111</v>
      </c>
      <c r="X237">
        <f t="shared" si="116"/>
        <v>3.7786123689760642</v>
      </c>
      <c r="Y237">
        <f t="shared" si="117"/>
        <v>49.561413976479955</v>
      </c>
      <c r="Z237">
        <f t="shared" si="118"/>
        <v>1.8639716990608337</v>
      </c>
      <c r="AA237">
        <f t="shared" si="119"/>
        <v>3.7609332533276931</v>
      </c>
      <c r="AB237">
        <f t="shared" si="120"/>
        <v>1.9146406699152305</v>
      </c>
      <c r="AC237">
        <f t="shared" si="121"/>
        <v>-101.92506428109965</v>
      </c>
      <c r="AD237">
        <f t="shared" si="122"/>
        <v>-10.498168889909413</v>
      </c>
      <c r="AE237">
        <f t="shared" si="123"/>
        <v>-0.9434958442971364</v>
      </c>
      <c r="AF237">
        <f t="shared" si="124"/>
        <v>208.14714298469377</v>
      </c>
      <c r="AG237">
        <f t="shared" si="125"/>
        <v>44.526185033016908</v>
      </c>
      <c r="AH237">
        <f t="shared" si="126"/>
        <v>2.3097409099613637</v>
      </c>
      <c r="AI237">
        <f t="shared" si="127"/>
        <v>28.004179798956358</v>
      </c>
      <c r="AJ237">
        <v>1748.968514097267</v>
      </c>
      <c r="AK237">
        <v>1701.475454545455</v>
      </c>
      <c r="AL237">
        <v>3.4624333201500792</v>
      </c>
      <c r="AM237">
        <v>64.447417224684315</v>
      </c>
      <c r="AN237">
        <f t="shared" si="128"/>
        <v>2.3112259474172254</v>
      </c>
      <c r="AO237">
        <v>22.620125966877168</v>
      </c>
      <c r="AP237">
        <v>25.31910969696969</v>
      </c>
      <c r="AQ237">
        <v>9.1770486729068272E-4</v>
      </c>
      <c r="AR237">
        <v>77.815107415045375</v>
      </c>
      <c r="AS237">
        <v>0</v>
      </c>
      <c r="AT237">
        <v>0</v>
      </c>
      <c r="AU237">
        <f t="shared" si="129"/>
        <v>1</v>
      </c>
      <c r="AV237">
        <f t="shared" si="130"/>
        <v>0</v>
      </c>
      <c r="AW237">
        <f t="shared" si="131"/>
        <v>38754.063945959271</v>
      </c>
      <c r="AX237">
        <f t="shared" si="132"/>
        <v>1999.9866666666669</v>
      </c>
      <c r="AY237">
        <f t="shared" si="133"/>
        <v>1681.1887999999999</v>
      </c>
      <c r="AZ237">
        <f t="shared" si="134"/>
        <v>0.84060000400002655</v>
      </c>
      <c r="BA237">
        <f t="shared" si="135"/>
        <v>0.16075800772005144</v>
      </c>
      <c r="BB237">
        <v>6</v>
      </c>
      <c r="BC237">
        <v>0.5</v>
      </c>
      <c r="BD237" t="s">
        <v>355</v>
      </c>
      <c r="BE237">
        <v>2</v>
      </c>
      <c r="BF237" t="b">
        <v>1</v>
      </c>
      <c r="BG237">
        <v>1657568052.5999999</v>
      </c>
      <c r="BH237">
        <v>1651.646666666667</v>
      </c>
      <c r="BI237">
        <v>1709.6544444444439</v>
      </c>
      <c r="BJ237">
        <v>25.3185</v>
      </c>
      <c r="BK237">
        <v>22.617055555555559</v>
      </c>
      <c r="BL237">
        <v>1655.86</v>
      </c>
      <c r="BM237">
        <v>25.424811111111111</v>
      </c>
      <c r="BN237">
        <v>500.01288888888888</v>
      </c>
      <c r="BO237">
        <v>73.520900000000012</v>
      </c>
      <c r="BP237">
        <v>0.10003722222222219</v>
      </c>
      <c r="BQ237">
        <v>27.846133333333331</v>
      </c>
      <c r="BR237">
        <v>27.926511111111111</v>
      </c>
      <c r="BS237">
        <v>999.90000000000009</v>
      </c>
      <c r="BT237">
        <v>0</v>
      </c>
      <c r="BU237">
        <v>0</v>
      </c>
      <c r="BV237">
        <v>9996.6733333333323</v>
      </c>
      <c r="BW237">
        <v>0</v>
      </c>
      <c r="BX237">
        <v>420.83777777777777</v>
      </c>
      <c r="BY237">
        <v>-58.008588888888887</v>
      </c>
      <c r="BZ237">
        <v>1694.55</v>
      </c>
      <c r="CA237">
        <v>1749.2177777777781</v>
      </c>
      <c r="CB237">
        <v>2.7014399999999998</v>
      </c>
      <c r="CC237">
        <v>1709.6544444444439</v>
      </c>
      <c r="CD237">
        <v>22.617055555555559</v>
      </c>
      <c r="CE237">
        <v>1.8614388888888891</v>
      </c>
      <c r="CF237">
        <v>1.662825555555556</v>
      </c>
      <c r="CG237">
        <v>16.312477777777779</v>
      </c>
      <c r="CH237">
        <v>14.55367777777778</v>
      </c>
      <c r="CI237">
        <v>1999.9866666666669</v>
      </c>
      <c r="CJ237">
        <v>0.97999933333333322</v>
      </c>
      <c r="CK237">
        <v>2.000066666666666E-2</v>
      </c>
      <c r="CL237">
        <v>0</v>
      </c>
      <c r="CM237">
        <v>2.2418777777777779</v>
      </c>
      <c r="CN237">
        <v>0</v>
      </c>
      <c r="CO237">
        <v>19161.5</v>
      </c>
      <c r="CP237">
        <v>16749.366666666661</v>
      </c>
      <c r="CQ237">
        <v>45.409444444444453</v>
      </c>
      <c r="CR237">
        <v>47.207999999999998</v>
      </c>
      <c r="CS237">
        <v>45.875</v>
      </c>
      <c r="CT237">
        <v>46.006888888888888</v>
      </c>
      <c r="CU237">
        <v>44.25</v>
      </c>
      <c r="CV237">
        <v>1959.9866666666669</v>
      </c>
      <c r="CW237">
        <v>40</v>
      </c>
      <c r="CX237">
        <v>0</v>
      </c>
      <c r="CY237">
        <v>1657568055.5999999</v>
      </c>
      <c r="CZ237">
        <v>0</v>
      </c>
      <c r="DA237">
        <v>0</v>
      </c>
      <c r="DB237" t="s">
        <v>356</v>
      </c>
      <c r="DC237">
        <v>1657463822.5999999</v>
      </c>
      <c r="DD237">
        <v>1657463835.0999999</v>
      </c>
      <c r="DE237">
        <v>0</v>
      </c>
      <c r="DF237">
        <v>-2.657</v>
      </c>
      <c r="DG237">
        <v>-13.192</v>
      </c>
      <c r="DH237">
        <v>-3.9239999999999999</v>
      </c>
      <c r="DI237">
        <v>-0.217</v>
      </c>
      <c r="DJ237">
        <v>376</v>
      </c>
      <c r="DK237">
        <v>3</v>
      </c>
      <c r="DL237">
        <v>0.48</v>
      </c>
      <c r="DM237">
        <v>0.03</v>
      </c>
      <c r="DN237">
        <v>-57.967785365853651</v>
      </c>
      <c r="DO237">
        <v>-0.60791707317096355</v>
      </c>
      <c r="DP237">
        <v>0.38599608778566868</v>
      </c>
      <c r="DQ237">
        <v>0</v>
      </c>
      <c r="DR237">
        <v>2.7507148780487811</v>
      </c>
      <c r="DS237">
        <v>-0.51178306620208469</v>
      </c>
      <c r="DT237">
        <v>5.5764014977838013E-2</v>
      </c>
      <c r="DU237">
        <v>0</v>
      </c>
      <c r="DV237">
        <v>0</v>
      </c>
      <c r="DW237">
        <v>2</v>
      </c>
      <c r="DX237" t="s">
        <v>363</v>
      </c>
      <c r="DY237">
        <v>2.9702199999999999</v>
      </c>
      <c r="DZ237">
        <v>2.7155999999999998</v>
      </c>
      <c r="EA237">
        <v>0.19148799999999999</v>
      </c>
      <c r="EB237">
        <v>0.19340399999999999</v>
      </c>
      <c r="EC237">
        <v>8.9543899999999996E-2</v>
      </c>
      <c r="ED237">
        <v>8.1098400000000001E-2</v>
      </c>
      <c r="EE237">
        <v>25133.9</v>
      </c>
      <c r="EF237">
        <v>25213.200000000001</v>
      </c>
      <c r="EG237">
        <v>28965.5</v>
      </c>
      <c r="EH237">
        <v>28963.200000000001</v>
      </c>
      <c r="EI237">
        <v>34961.1</v>
      </c>
      <c r="EJ237">
        <v>35348.9</v>
      </c>
      <c r="EK237">
        <v>40802.5</v>
      </c>
      <c r="EL237">
        <v>41233.4</v>
      </c>
      <c r="EM237">
        <v>1.8706799999999999</v>
      </c>
      <c r="EN237">
        <v>1.9953000000000001</v>
      </c>
      <c r="EO237">
        <v>7.65324E-2</v>
      </c>
      <c r="EP237">
        <v>0</v>
      </c>
      <c r="EQ237">
        <v>26.673999999999999</v>
      </c>
      <c r="ER237">
        <v>999.9</v>
      </c>
      <c r="ES237">
        <v>24.5</v>
      </c>
      <c r="ET237">
        <v>41.8</v>
      </c>
      <c r="EU237">
        <v>27.181899999999999</v>
      </c>
      <c r="EV237">
        <v>61.744300000000003</v>
      </c>
      <c r="EW237">
        <v>24.803699999999999</v>
      </c>
      <c r="EX237">
        <v>2</v>
      </c>
      <c r="EY237">
        <v>0.78814300000000004</v>
      </c>
      <c r="EZ237">
        <v>4.3266</v>
      </c>
      <c r="FA237">
        <v>20.325500000000002</v>
      </c>
      <c r="FB237">
        <v>5.2156399999999996</v>
      </c>
      <c r="FC237">
        <v>12.0159</v>
      </c>
      <c r="FD237">
        <v>4.9859</v>
      </c>
      <c r="FE237">
        <v>3.2875299999999998</v>
      </c>
      <c r="FF237">
        <v>9684.7000000000007</v>
      </c>
      <c r="FG237">
        <v>9999</v>
      </c>
      <c r="FH237">
        <v>9999</v>
      </c>
      <c r="FI237">
        <v>143.9</v>
      </c>
      <c r="FJ237">
        <v>1.8677999999999999</v>
      </c>
      <c r="FK237">
        <v>1.86676</v>
      </c>
      <c r="FL237">
        <v>1.86616</v>
      </c>
      <c r="FM237">
        <v>1.8660600000000001</v>
      </c>
      <c r="FN237">
        <v>1.86798</v>
      </c>
      <c r="FO237">
        <v>1.8702700000000001</v>
      </c>
      <c r="FP237">
        <v>1.8690199999999999</v>
      </c>
      <c r="FQ237">
        <v>1.8703399999999999</v>
      </c>
      <c r="FR237">
        <v>0</v>
      </c>
      <c r="FS237">
        <v>0</v>
      </c>
      <c r="FT237">
        <v>0</v>
      </c>
      <c r="FU237">
        <v>0</v>
      </c>
      <c r="FV237" t="s">
        <v>358</v>
      </c>
      <c r="FW237" t="s">
        <v>359</v>
      </c>
      <c r="FX237" t="s">
        <v>360</v>
      </c>
      <c r="FY237" t="s">
        <v>360</v>
      </c>
      <c r="FZ237" t="s">
        <v>360</v>
      </c>
      <c r="GA237" t="s">
        <v>360</v>
      </c>
      <c r="GB237">
        <v>0</v>
      </c>
      <c r="GC237">
        <v>100</v>
      </c>
      <c r="GD237">
        <v>100</v>
      </c>
      <c r="GE237">
        <v>-4.2300000000000004</v>
      </c>
      <c r="GF237">
        <v>-0.10630000000000001</v>
      </c>
      <c r="GG237">
        <v>-1.416173661898785</v>
      </c>
      <c r="GH237">
        <v>-6.7673973195194002E-4</v>
      </c>
      <c r="GI237">
        <v>-1.250690455310944E-6</v>
      </c>
      <c r="GJ237">
        <v>3.8565111497720912E-10</v>
      </c>
      <c r="GK237">
        <v>-0.26405555660328678</v>
      </c>
      <c r="GL237">
        <v>-8.0097668062306809E-3</v>
      </c>
      <c r="GM237">
        <v>7.889985885015092E-4</v>
      </c>
      <c r="GN237">
        <v>-9.0450257093495313E-6</v>
      </c>
      <c r="GO237">
        <v>18</v>
      </c>
      <c r="GP237">
        <v>2288</v>
      </c>
      <c r="GQ237">
        <v>1</v>
      </c>
      <c r="GR237">
        <v>38</v>
      </c>
      <c r="GS237">
        <v>1737.2</v>
      </c>
      <c r="GT237">
        <v>1737</v>
      </c>
      <c r="GU237">
        <v>3.9855999999999998</v>
      </c>
      <c r="GV237">
        <v>2.21313</v>
      </c>
      <c r="GW237">
        <v>1.94702</v>
      </c>
      <c r="GX237">
        <v>2.7697799999999999</v>
      </c>
      <c r="GY237">
        <v>2.19482</v>
      </c>
      <c r="GZ237">
        <v>2.3815900000000001</v>
      </c>
      <c r="HA237">
        <v>45.892099999999999</v>
      </c>
      <c r="HB237">
        <v>13.2827</v>
      </c>
      <c r="HC237">
        <v>18</v>
      </c>
      <c r="HD237">
        <v>544.76800000000003</v>
      </c>
      <c r="HE237">
        <v>588.4</v>
      </c>
      <c r="HF237">
        <v>22.813600000000001</v>
      </c>
      <c r="HG237">
        <v>36.844700000000003</v>
      </c>
      <c r="HH237">
        <v>29.997699999999998</v>
      </c>
      <c r="HI237">
        <v>36.623600000000003</v>
      </c>
      <c r="HJ237">
        <v>36.447499999999998</v>
      </c>
      <c r="HK237">
        <v>79.835499999999996</v>
      </c>
      <c r="HL237">
        <v>0</v>
      </c>
      <c r="HM237">
        <v>2.3127</v>
      </c>
      <c r="HN237">
        <v>22.849299999999999</v>
      </c>
      <c r="HO237">
        <v>1737.22</v>
      </c>
      <c r="HP237">
        <v>23.665500000000002</v>
      </c>
      <c r="HQ237">
        <v>99.055899999999994</v>
      </c>
      <c r="HR237">
        <v>99.067999999999998</v>
      </c>
    </row>
    <row r="238" spans="1:226" x14ac:dyDescent="0.2">
      <c r="A238">
        <v>222</v>
      </c>
      <c r="B238">
        <v>1657568060.0999999</v>
      </c>
      <c r="C238">
        <v>2728.599999904633</v>
      </c>
      <c r="D238" t="s">
        <v>803</v>
      </c>
      <c r="E238" t="s">
        <v>804</v>
      </c>
      <c r="F238">
        <v>5</v>
      </c>
      <c r="G238" t="s">
        <v>598</v>
      </c>
      <c r="H238" t="s">
        <v>354</v>
      </c>
      <c r="I238">
        <v>1657568057.3</v>
      </c>
      <c r="J238">
        <f t="shared" si="102"/>
        <v>2.309088921772018E-3</v>
      </c>
      <c r="K238">
        <f t="shared" si="103"/>
        <v>2.3090889217720179</v>
      </c>
      <c r="L238">
        <f t="shared" si="104"/>
        <v>28.351849935339146</v>
      </c>
      <c r="M238">
        <f t="shared" si="105"/>
        <v>1667.346</v>
      </c>
      <c r="N238">
        <f t="shared" si="106"/>
        <v>1077.8629211135094</v>
      </c>
      <c r="O238">
        <f t="shared" si="107"/>
        <v>79.353114902922457</v>
      </c>
      <c r="P238">
        <f t="shared" si="108"/>
        <v>122.75132220360952</v>
      </c>
      <c r="Q238">
        <f t="shared" si="109"/>
        <v>8.701617112900023E-2</v>
      </c>
      <c r="R238">
        <f t="shared" si="110"/>
        <v>2.4229143857213948</v>
      </c>
      <c r="S238">
        <f t="shared" si="111"/>
        <v>8.5316597172181693E-2</v>
      </c>
      <c r="T238">
        <f t="shared" si="112"/>
        <v>5.3472808326793853E-2</v>
      </c>
      <c r="U238">
        <f t="shared" si="113"/>
        <v>321.5072219999999</v>
      </c>
      <c r="V238">
        <f t="shared" si="114"/>
        <v>29.398018354496958</v>
      </c>
      <c r="W238">
        <f t="shared" si="115"/>
        <v>27.932230000000001</v>
      </c>
      <c r="X238">
        <f t="shared" si="116"/>
        <v>3.7798729986383837</v>
      </c>
      <c r="Y238">
        <f t="shared" si="117"/>
        <v>49.528897999910235</v>
      </c>
      <c r="Z238">
        <f t="shared" si="118"/>
        <v>1.8637020863929457</v>
      </c>
      <c r="AA238">
        <f t="shared" si="119"/>
        <v>3.7628579711107712</v>
      </c>
      <c r="AB238">
        <f t="shared" si="120"/>
        <v>1.916170912245438</v>
      </c>
      <c r="AC238">
        <f t="shared" si="121"/>
        <v>-101.83082145014599</v>
      </c>
      <c r="AD238">
        <f t="shared" si="122"/>
        <v>-10.101166320871693</v>
      </c>
      <c r="AE238">
        <f t="shared" si="123"/>
        <v>-0.90778576479576434</v>
      </c>
      <c r="AF238">
        <f t="shared" si="124"/>
        <v>208.66744846418641</v>
      </c>
      <c r="AG238">
        <f t="shared" si="125"/>
        <v>44.474998503092621</v>
      </c>
      <c r="AH238">
        <f t="shared" si="126"/>
        <v>2.3123761031447363</v>
      </c>
      <c r="AI238">
        <f t="shared" si="127"/>
        <v>28.351849935339146</v>
      </c>
      <c r="AJ238">
        <v>1766.024618214215</v>
      </c>
      <c r="AK238">
        <v>1718.4269696969691</v>
      </c>
      <c r="AL238">
        <v>3.3775267055011269</v>
      </c>
      <c r="AM238">
        <v>64.447417224684315</v>
      </c>
      <c r="AN238">
        <f t="shared" si="128"/>
        <v>2.3090889217720179</v>
      </c>
      <c r="AO238">
        <v>22.60953895570227</v>
      </c>
      <c r="AP238">
        <v>25.311145454545439</v>
      </c>
      <c r="AQ238">
        <v>-1.9920612247113659E-4</v>
      </c>
      <c r="AR238">
        <v>77.815107415045375</v>
      </c>
      <c r="AS238">
        <v>0</v>
      </c>
      <c r="AT238">
        <v>0</v>
      </c>
      <c r="AU238">
        <f t="shared" si="129"/>
        <v>1</v>
      </c>
      <c r="AV238">
        <f t="shared" si="130"/>
        <v>0</v>
      </c>
      <c r="AW238">
        <f t="shared" si="131"/>
        <v>38759.193881767947</v>
      </c>
      <c r="AX238">
        <f t="shared" si="132"/>
        <v>1999.9449999999999</v>
      </c>
      <c r="AY238">
        <f t="shared" si="133"/>
        <v>1681.1537999999998</v>
      </c>
      <c r="AZ238">
        <f t="shared" si="134"/>
        <v>0.84060001650045368</v>
      </c>
      <c r="BA238">
        <f t="shared" si="135"/>
        <v>0.16075803184587573</v>
      </c>
      <c r="BB238">
        <v>6</v>
      </c>
      <c r="BC238">
        <v>0.5</v>
      </c>
      <c r="BD238" t="s">
        <v>355</v>
      </c>
      <c r="BE238">
        <v>2</v>
      </c>
      <c r="BF238" t="b">
        <v>1</v>
      </c>
      <c r="BG238">
        <v>1657568057.3</v>
      </c>
      <c r="BH238">
        <v>1667.346</v>
      </c>
      <c r="BI238">
        <v>1725.3409999999999</v>
      </c>
      <c r="BJ238">
        <v>25.314889999999998</v>
      </c>
      <c r="BK238">
        <v>22.61036</v>
      </c>
      <c r="BL238">
        <v>1671.588</v>
      </c>
      <c r="BM238">
        <v>25.421279999999999</v>
      </c>
      <c r="BN238">
        <v>500.01409999999998</v>
      </c>
      <c r="BO238">
        <v>73.520819999999986</v>
      </c>
      <c r="BP238">
        <v>9.9965490000000018E-2</v>
      </c>
      <c r="BQ238">
        <v>27.854900000000001</v>
      </c>
      <c r="BR238">
        <v>27.932230000000001</v>
      </c>
      <c r="BS238">
        <v>999.9</v>
      </c>
      <c r="BT238">
        <v>0</v>
      </c>
      <c r="BU238">
        <v>0</v>
      </c>
      <c r="BV238">
        <v>9998.3679999999986</v>
      </c>
      <c r="BW238">
        <v>0</v>
      </c>
      <c r="BX238">
        <v>423.79230000000001</v>
      </c>
      <c r="BY238">
        <v>-57.994619999999998</v>
      </c>
      <c r="BZ238">
        <v>1710.652</v>
      </c>
      <c r="CA238">
        <v>1765.2539999999999</v>
      </c>
      <c r="CB238">
        <v>2.7045460000000001</v>
      </c>
      <c r="CC238">
        <v>1725.3409999999999</v>
      </c>
      <c r="CD238">
        <v>22.61036</v>
      </c>
      <c r="CE238">
        <v>1.861173</v>
      </c>
      <c r="CF238">
        <v>1.6623319999999999</v>
      </c>
      <c r="CG238">
        <v>16.31025</v>
      </c>
      <c r="CH238">
        <v>14.54909</v>
      </c>
      <c r="CI238">
        <v>1999.9449999999999</v>
      </c>
      <c r="CJ238">
        <v>0.97999890000000001</v>
      </c>
      <c r="CK238">
        <v>2.0001100000000001E-2</v>
      </c>
      <c r="CL238">
        <v>0</v>
      </c>
      <c r="CM238">
        <v>2.2630300000000001</v>
      </c>
      <c r="CN238">
        <v>0</v>
      </c>
      <c r="CO238">
        <v>19161.25</v>
      </c>
      <c r="CP238">
        <v>16748.990000000002</v>
      </c>
      <c r="CQ238">
        <v>45.375</v>
      </c>
      <c r="CR238">
        <v>47.162199999999999</v>
      </c>
      <c r="CS238">
        <v>45.837200000000003</v>
      </c>
      <c r="CT238">
        <v>45.962200000000003</v>
      </c>
      <c r="CU238">
        <v>44.212200000000003</v>
      </c>
      <c r="CV238">
        <v>1959.9449999999999</v>
      </c>
      <c r="CW238">
        <v>40</v>
      </c>
      <c r="CX238">
        <v>0</v>
      </c>
      <c r="CY238">
        <v>1657568060.4000001</v>
      </c>
      <c r="CZ238">
        <v>0</v>
      </c>
      <c r="DA238">
        <v>0</v>
      </c>
      <c r="DB238" t="s">
        <v>356</v>
      </c>
      <c r="DC238">
        <v>1657463822.5999999</v>
      </c>
      <c r="DD238">
        <v>1657463835.0999999</v>
      </c>
      <c r="DE238">
        <v>0</v>
      </c>
      <c r="DF238">
        <v>-2.657</v>
      </c>
      <c r="DG238">
        <v>-13.192</v>
      </c>
      <c r="DH238">
        <v>-3.9239999999999999</v>
      </c>
      <c r="DI238">
        <v>-0.217</v>
      </c>
      <c r="DJ238">
        <v>376</v>
      </c>
      <c r="DK238">
        <v>3</v>
      </c>
      <c r="DL238">
        <v>0.48</v>
      </c>
      <c r="DM238">
        <v>0.03</v>
      </c>
      <c r="DN238">
        <v>-58.068297560975601</v>
      </c>
      <c r="DO238">
        <v>1.1961114982578001</v>
      </c>
      <c r="DP238">
        <v>0.25736063288682037</v>
      </c>
      <c r="DQ238">
        <v>0</v>
      </c>
      <c r="DR238">
        <v>2.721631219512195</v>
      </c>
      <c r="DS238">
        <v>-0.2540560975609748</v>
      </c>
      <c r="DT238">
        <v>3.6644284097924112E-2</v>
      </c>
      <c r="DU238">
        <v>0</v>
      </c>
      <c r="DV238">
        <v>0</v>
      </c>
      <c r="DW238">
        <v>2</v>
      </c>
      <c r="DX238" t="s">
        <v>363</v>
      </c>
      <c r="DY238">
        <v>2.9703200000000001</v>
      </c>
      <c r="DZ238">
        <v>2.7155300000000002</v>
      </c>
      <c r="EA238">
        <v>0.19264600000000001</v>
      </c>
      <c r="EB238">
        <v>0.19453100000000001</v>
      </c>
      <c r="EC238">
        <v>8.9527800000000005E-2</v>
      </c>
      <c r="ED238">
        <v>8.11027E-2</v>
      </c>
      <c r="EE238">
        <v>25098.799999999999</v>
      </c>
      <c r="EF238">
        <v>25178.9</v>
      </c>
      <c r="EG238">
        <v>28966.5</v>
      </c>
      <c r="EH238">
        <v>28964.400000000001</v>
      </c>
      <c r="EI238">
        <v>34963.1</v>
      </c>
      <c r="EJ238">
        <v>35350</v>
      </c>
      <c r="EK238">
        <v>40804.1</v>
      </c>
      <c r="EL238">
        <v>41234.800000000003</v>
      </c>
      <c r="EM238">
        <v>1.8711199999999999</v>
      </c>
      <c r="EN238">
        <v>1.99583</v>
      </c>
      <c r="EO238">
        <v>7.8808500000000004E-2</v>
      </c>
      <c r="EP238">
        <v>0</v>
      </c>
      <c r="EQ238">
        <v>26.648499999999999</v>
      </c>
      <c r="ER238">
        <v>999.9</v>
      </c>
      <c r="ES238">
        <v>24.5</v>
      </c>
      <c r="ET238">
        <v>41.9</v>
      </c>
      <c r="EU238">
        <v>27.3292</v>
      </c>
      <c r="EV238">
        <v>61.724299999999999</v>
      </c>
      <c r="EW238">
        <v>24.739599999999999</v>
      </c>
      <c r="EX238">
        <v>2</v>
      </c>
      <c r="EY238">
        <v>0.78554400000000002</v>
      </c>
      <c r="EZ238">
        <v>4.2880099999999999</v>
      </c>
      <c r="FA238">
        <v>20.3264</v>
      </c>
      <c r="FB238">
        <v>5.21624</v>
      </c>
      <c r="FC238">
        <v>12.0159</v>
      </c>
      <c r="FD238">
        <v>4.9859999999999998</v>
      </c>
      <c r="FE238">
        <v>3.2875000000000001</v>
      </c>
      <c r="FF238">
        <v>9684.7000000000007</v>
      </c>
      <c r="FG238">
        <v>9999</v>
      </c>
      <c r="FH238">
        <v>9999</v>
      </c>
      <c r="FI238">
        <v>143.9</v>
      </c>
      <c r="FJ238">
        <v>1.86781</v>
      </c>
      <c r="FK238">
        <v>1.86677</v>
      </c>
      <c r="FL238">
        <v>1.86615</v>
      </c>
      <c r="FM238">
        <v>1.8660300000000001</v>
      </c>
      <c r="FN238">
        <v>1.8679699999999999</v>
      </c>
      <c r="FO238">
        <v>1.8702700000000001</v>
      </c>
      <c r="FP238">
        <v>1.869</v>
      </c>
      <c r="FQ238">
        <v>1.87035</v>
      </c>
      <c r="FR238">
        <v>0</v>
      </c>
      <c r="FS238">
        <v>0</v>
      </c>
      <c r="FT238">
        <v>0</v>
      </c>
      <c r="FU238">
        <v>0</v>
      </c>
      <c r="FV238" t="s">
        <v>358</v>
      </c>
      <c r="FW238" t="s">
        <v>359</v>
      </c>
      <c r="FX238" t="s">
        <v>360</v>
      </c>
      <c r="FY238" t="s">
        <v>360</v>
      </c>
      <c r="FZ238" t="s">
        <v>360</v>
      </c>
      <c r="GA238" t="s">
        <v>360</v>
      </c>
      <c r="GB238">
        <v>0</v>
      </c>
      <c r="GC238">
        <v>100</v>
      </c>
      <c r="GD238">
        <v>100</v>
      </c>
      <c r="GE238">
        <v>-4.26</v>
      </c>
      <c r="GF238">
        <v>-0.10639999999999999</v>
      </c>
      <c r="GG238">
        <v>-1.416173661898785</v>
      </c>
      <c r="GH238">
        <v>-6.7673973195194002E-4</v>
      </c>
      <c r="GI238">
        <v>-1.250690455310944E-6</v>
      </c>
      <c r="GJ238">
        <v>3.8565111497720912E-10</v>
      </c>
      <c r="GK238">
        <v>-0.26405555660328678</v>
      </c>
      <c r="GL238">
        <v>-8.0097668062306809E-3</v>
      </c>
      <c r="GM238">
        <v>7.889985885015092E-4</v>
      </c>
      <c r="GN238">
        <v>-9.0450257093495313E-6</v>
      </c>
      <c r="GO238">
        <v>18</v>
      </c>
      <c r="GP238">
        <v>2288</v>
      </c>
      <c r="GQ238">
        <v>1</v>
      </c>
      <c r="GR238">
        <v>38</v>
      </c>
      <c r="GS238">
        <v>1737.3</v>
      </c>
      <c r="GT238">
        <v>1737.1</v>
      </c>
      <c r="GU238">
        <v>4.0148900000000003</v>
      </c>
      <c r="GV238">
        <v>2.21069</v>
      </c>
      <c r="GW238">
        <v>1.94702</v>
      </c>
      <c r="GX238">
        <v>2.7697799999999999</v>
      </c>
      <c r="GY238">
        <v>2.19482</v>
      </c>
      <c r="GZ238">
        <v>2.3803700000000001</v>
      </c>
      <c r="HA238">
        <v>45.863199999999999</v>
      </c>
      <c r="HB238">
        <v>13.273999999999999</v>
      </c>
      <c r="HC238">
        <v>18</v>
      </c>
      <c r="HD238">
        <v>544.97799999999995</v>
      </c>
      <c r="HE238">
        <v>588.70100000000002</v>
      </c>
      <c r="HF238">
        <v>22.8611</v>
      </c>
      <c r="HG238">
        <v>36.82</v>
      </c>
      <c r="HH238">
        <v>29.997599999999998</v>
      </c>
      <c r="HI238">
        <v>36.609400000000001</v>
      </c>
      <c r="HJ238">
        <v>36.4343</v>
      </c>
      <c r="HK238">
        <v>80.431399999999996</v>
      </c>
      <c r="HL238">
        <v>0</v>
      </c>
      <c r="HM238">
        <v>2.3127</v>
      </c>
      <c r="HN238">
        <v>22.898800000000001</v>
      </c>
      <c r="HO238">
        <v>1757.26</v>
      </c>
      <c r="HP238">
        <v>23.738499999999998</v>
      </c>
      <c r="HQ238">
        <v>99.059600000000003</v>
      </c>
      <c r="HR238">
        <v>99.071700000000007</v>
      </c>
    </row>
    <row r="239" spans="1:226" x14ac:dyDescent="0.2">
      <c r="A239">
        <v>223</v>
      </c>
      <c r="B239">
        <v>1657568065.0999999</v>
      </c>
      <c r="C239">
        <v>2733.599999904633</v>
      </c>
      <c r="D239" t="s">
        <v>805</v>
      </c>
      <c r="E239" t="s">
        <v>806</v>
      </c>
      <c r="F239">
        <v>5</v>
      </c>
      <c r="G239" t="s">
        <v>598</v>
      </c>
      <c r="H239" t="s">
        <v>354</v>
      </c>
      <c r="I239">
        <v>1657568062.5999999</v>
      </c>
      <c r="J239">
        <f t="shared" si="102"/>
        <v>2.2944333614024655E-3</v>
      </c>
      <c r="K239">
        <f t="shared" si="103"/>
        <v>2.2944333614024655</v>
      </c>
      <c r="L239">
        <f t="shared" si="104"/>
        <v>28.03052189234608</v>
      </c>
      <c r="M239">
        <f t="shared" si="105"/>
        <v>1685.1155555555561</v>
      </c>
      <c r="N239">
        <f t="shared" si="106"/>
        <v>1095.8470243849044</v>
      </c>
      <c r="O239">
        <f t="shared" si="107"/>
        <v>80.675706261472456</v>
      </c>
      <c r="P239">
        <f t="shared" si="108"/>
        <v>124.05735887538239</v>
      </c>
      <c r="Q239">
        <f t="shared" si="109"/>
        <v>8.6205425037778158E-2</v>
      </c>
      <c r="R239">
        <f t="shared" si="110"/>
        <v>2.4217706995128294</v>
      </c>
      <c r="S239">
        <f t="shared" si="111"/>
        <v>8.4536275369210129E-2</v>
      </c>
      <c r="T239">
        <f t="shared" si="112"/>
        <v>5.2982446713106701E-2</v>
      </c>
      <c r="U239">
        <f t="shared" si="113"/>
        <v>321.52647833333327</v>
      </c>
      <c r="V239">
        <f t="shared" si="114"/>
        <v>29.411431793896465</v>
      </c>
      <c r="W239">
        <f t="shared" si="115"/>
        <v>27.952122222222219</v>
      </c>
      <c r="X239">
        <f t="shared" si="116"/>
        <v>3.7842607517292652</v>
      </c>
      <c r="Y239">
        <f t="shared" si="117"/>
        <v>49.480481200532225</v>
      </c>
      <c r="Z239">
        <f t="shared" si="118"/>
        <v>1.8627581301536289</v>
      </c>
      <c r="AA239">
        <f t="shared" si="119"/>
        <v>3.7646322043723224</v>
      </c>
      <c r="AB239">
        <f t="shared" si="120"/>
        <v>1.9215026215756363</v>
      </c>
      <c r="AC239">
        <f t="shared" si="121"/>
        <v>-101.18451123784872</v>
      </c>
      <c r="AD239">
        <f t="shared" si="122"/>
        <v>-11.638921701799191</v>
      </c>
      <c r="AE239">
        <f t="shared" si="123"/>
        <v>-1.0466228147129431</v>
      </c>
      <c r="AF239">
        <f t="shared" si="124"/>
        <v>207.65642257897247</v>
      </c>
      <c r="AG239">
        <f t="shared" si="125"/>
        <v>44.485499281562326</v>
      </c>
      <c r="AH239">
        <f t="shared" si="126"/>
        <v>2.3043873492409848</v>
      </c>
      <c r="AI239">
        <f t="shared" si="127"/>
        <v>28.03052189234608</v>
      </c>
      <c r="AJ239">
        <v>1783.2898950038109</v>
      </c>
      <c r="AK239">
        <v>1735.7767878787879</v>
      </c>
      <c r="AL239">
        <v>3.459252611515915</v>
      </c>
      <c r="AM239">
        <v>64.447417224684315</v>
      </c>
      <c r="AN239">
        <f t="shared" si="128"/>
        <v>2.2944333614024655</v>
      </c>
      <c r="AO239">
        <v>22.608715871763259</v>
      </c>
      <c r="AP239">
        <v>25.29354666666665</v>
      </c>
      <c r="AQ239">
        <v>-2.5366583820492309E-4</v>
      </c>
      <c r="AR239">
        <v>77.815107415045375</v>
      </c>
      <c r="AS239">
        <v>0</v>
      </c>
      <c r="AT239">
        <v>0</v>
      </c>
      <c r="AU239">
        <f t="shared" si="129"/>
        <v>1</v>
      </c>
      <c r="AV239">
        <f t="shared" si="130"/>
        <v>0</v>
      </c>
      <c r="AW239">
        <f t="shared" si="131"/>
        <v>38730.193134202011</v>
      </c>
      <c r="AX239">
        <f t="shared" si="132"/>
        <v>2000.064444444444</v>
      </c>
      <c r="AY239">
        <f t="shared" si="133"/>
        <v>1681.2542333333331</v>
      </c>
      <c r="AZ239">
        <f t="shared" si="134"/>
        <v>0.84060003066567857</v>
      </c>
      <c r="BA239">
        <f t="shared" si="135"/>
        <v>0.16075805918475961</v>
      </c>
      <c r="BB239">
        <v>6</v>
      </c>
      <c r="BC239">
        <v>0.5</v>
      </c>
      <c r="BD239" t="s">
        <v>355</v>
      </c>
      <c r="BE239">
        <v>2</v>
      </c>
      <c r="BF239" t="b">
        <v>1</v>
      </c>
      <c r="BG239">
        <v>1657568062.5999999</v>
      </c>
      <c r="BH239">
        <v>1685.1155555555561</v>
      </c>
      <c r="BI239">
        <v>1743.1577777777779</v>
      </c>
      <c r="BJ239">
        <v>25.302511111111109</v>
      </c>
      <c r="BK239">
        <v>22.607222222222219</v>
      </c>
      <c r="BL239">
        <v>1689.383333333333</v>
      </c>
      <c r="BM239">
        <v>25.409077777777782</v>
      </c>
      <c r="BN239">
        <v>500.00144444444442</v>
      </c>
      <c r="BO239">
        <v>73.519455555555567</v>
      </c>
      <c r="BP239">
        <v>0.10004102222222221</v>
      </c>
      <c r="BQ239">
        <v>27.862977777777779</v>
      </c>
      <c r="BR239">
        <v>27.952122222222219</v>
      </c>
      <c r="BS239">
        <v>999.90000000000009</v>
      </c>
      <c r="BT239">
        <v>0</v>
      </c>
      <c r="BU239">
        <v>0</v>
      </c>
      <c r="BV239">
        <v>9991.0422222222223</v>
      </c>
      <c r="BW239">
        <v>0</v>
      </c>
      <c r="BX239">
        <v>426.54811111111121</v>
      </c>
      <c r="BY239">
        <v>-58.043822222222232</v>
      </c>
      <c r="BZ239">
        <v>1728.8588888888889</v>
      </c>
      <c r="CA239">
        <v>1783.4788888888891</v>
      </c>
      <c r="CB239">
        <v>2.695281111111111</v>
      </c>
      <c r="CC239">
        <v>1743.1577777777779</v>
      </c>
      <c r="CD239">
        <v>22.607222222222219</v>
      </c>
      <c r="CE239">
        <v>1.860227777777778</v>
      </c>
      <c r="CF239">
        <v>1.6620711111111111</v>
      </c>
      <c r="CG239">
        <v>16.302266666666661</v>
      </c>
      <c r="CH239">
        <v>14.54664444444445</v>
      </c>
      <c r="CI239">
        <v>2000.064444444444</v>
      </c>
      <c r="CJ239">
        <v>0.97999866666666668</v>
      </c>
      <c r="CK239">
        <v>2.0001333333333329E-2</v>
      </c>
      <c r="CL239">
        <v>0</v>
      </c>
      <c r="CM239">
        <v>2.260844444444444</v>
      </c>
      <c r="CN239">
        <v>0</v>
      </c>
      <c r="CO239">
        <v>19160.588888888891</v>
      </c>
      <c r="CP239">
        <v>16749.977777777782</v>
      </c>
      <c r="CQ239">
        <v>45.319000000000003</v>
      </c>
      <c r="CR239">
        <v>47.097000000000001</v>
      </c>
      <c r="CS239">
        <v>45.811999999999998</v>
      </c>
      <c r="CT239">
        <v>45.895666666666664</v>
      </c>
      <c r="CU239">
        <v>44.186999999999998</v>
      </c>
      <c r="CV239">
        <v>1960.0611111111109</v>
      </c>
      <c r="CW239">
        <v>40.00333333333333</v>
      </c>
      <c r="CX239">
        <v>0</v>
      </c>
      <c r="CY239">
        <v>1657568065.8</v>
      </c>
      <c r="CZ239">
        <v>0</v>
      </c>
      <c r="DA239">
        <v>0</v>
      </c>
      <c r="DB239" t="s">
        <v>356</v>
      </c>
      <c r="DC239">
        <v>1657463822.5999999</v>
      </c>
      <c r="DD239">
        <v>1657463835.0999999</v>
      </c>
      <c r="DE239">
        <v>0</v>
      </c>
      <c r="DF239">
        <v>-2.657</v>
      </c>
      <c r="DG239">
        <v>-13.192</v>
      </c>
      <c r="DH239">
        <v>-3.9239999999999999</v>
      </c>
      <c r="DI239">
        <v>-0.217</v>
      </c>
      <c r="DJ239">
        <v>376</v>
      </c>
      <c r="DK239">
        <v>3</v>
      </c>
      <c r="DL239">
        <v>0.48</v>
      </c>
      <c r="DM239">
        <v>0.03</v>
      </c>
      <c r="DN239">
        <v>-57.988297500000002</v>
      </c>
      <c r="DO239">
        <v>-0.41561763602235091</v>
      </c>
      <c r="DP239">
        <v>6.4282102826136903E-2</v>
      </c>
      <c r="DQ239">
        <v>0</v>
      </c>
      <c r="DR239">
        <v>2.7026110000000001</v>
      </c>
      <c r="DS239">
        <v>-3.0265440900569079E-2</v>
      </c>
      <c r="DT239">
        <v>5.6413587902206857E-3</v>
      </c>
      <c r="DU239">
        <v>1</v>
      </c>
      <c r="DV239">
        <v>1</v>
      </c>
      <c r="DW239">
        <v>2</v>
      </c>
      <c r="DX239" t="s">
        <v>357</v>
      </c>
      <c r="DY239">
        <v>2.9703400000000002</v>
      </c>
      <c r="DZ239">
        <v>2.71556</v>
      </c>
      <c r="EA239">
        <v>0.19381399999999999</v>
      </c>
      <c r="EB239">
        <v>0.195664</v>
      </c>
      <c r="EC239">
        <v>8.9481099999999994E-2</v>
      </c>
      <c r="ED239">
        <v>8.1126000000000004E-2</v>
      </c>
      <c r="EE239">
        <v>25064.2</v>
      </c>
      <c r="EF239">
        <v>25145</v>
      </c>
      <c r="EG239">
        <v>28968.5</v>
      </c>
      <c r="EH239">
        <v>28966.3</v>
      </c>
      <c r="EI239">
        <v>34967</v>
      </c>
      <c r="EJ239">
        <v>35351.199999999997</v>
      </c>
      <c r="EK239">
        <v>40806.6</v>
      </c>
      <c r="EL239">
        <v>41237.199999999997</v>
      </c>
      <c r="EM239">
        <v>1.8712500000000001</v>
      </c>
      <c r="EN239">
        <v>1.99638</v>
      </c>
      <c r="EO239">
        <v>8.1315600000000002E-2</v>
      </c>
      <c r="EP239">
        <v>0</v>
      </c>
      <c r="EQ239">
        <v>26.622599999999998</v>
      </c>
      <c r="ER239">
        <v>999.9</v>
      </c>
      <c r="ES239">
        <v>24.5</v>
      </c>
      <c r="ET239">
        <v>41.9</v>
      </c>
      <c r="EU239">
        <v>27.3276</v>
      </c>
      <c r="EV239">
        <v>61.704300000000003</v>
      </c>
      <c r="EW239">
        <v>24.767600000000002</v>
      </c>
      <c r="EX239">
        <v>2</v>
      </c>
      <c r="EY239">
        <v>0.78245699999999996</v>
      </c>
      <c r="EZ239">
        <v>4.2366700000000002</v>
      </c>
      <c r="FA239">
        <v>20.3276</v>
      </c>
      <c r="FB239">
        <v>5.2166899999999998</v>
      </c>
      <c r="FC239">
        <v>12.0159</v>
      </c>
      <c r="FD239">
        <v>4.9860499999999996</v>
      </c>
      <c r="FE239">
        <v>3.2875299999999998</v>
      </c>
      <c r="FF239">
        <v>9684.9</v>
      </c>
      <c r="FG239">
        <v>9999</v>
      </c>
      <c r="FH239">
        <v>9999</v>
      </c>
      <c r="FI239">
        <v>143.9</v>
      </c>
      <c r="FJ239">
        <v>1.86778</v>
      </c>
      <c r="FK239">
        <v>1.86676</v>
      </c>
      <c r="FL239">
        <v>1.8661700000000001</v>
      </c>
      <c r="FM239">
        <v>1.8660099999999999</v>
      </c>
      <c r="FN239">
        <v>1.86798</v>
      </c>
      <c r="FO239">
        <v>1.8702700000000001</v>
      </c>
      <c r="FP239">
        <v>1.86903</v>
      </c>
      <c r="FQ239">
        <v>1.8703099999999999</v>
      </c>
      <c r="FR239">
        <v>0</v>
      </c>
      <c r="FS239">
        <v>0</v>
      </c>
      <c r="FT239">
        <v>0</v>
      </c>
      <c r="FU239">
        <v>0</v>
      </c>
      <c r="FV239" t="s">
        <v>358</v>
      </c>
      <c r="FW239" t="s">
        <v>359</v>
      </c>
      <c r="FX239" t="s">
        <v>360</v>
      </c>
      <c r="FY239" t="s">
        <v>360</v>
      </c>
      <c r="FZ239" t="s">
        <v>360</v>
      </c>
      <c r="GA239" t="s">
        <v>360</v>
      </c>
      <c r="GB239">
        <v>0</v>
      </c>
      <c r="GC239">
        <v>100</v>
      </c>
      <c r="GD239">
        <v>100</v>
      </c>
      <c r="GE239">
        <v>-4.28</v>
      </c>
      <c r="GF239">
        <v>-0.1067</v>
      </c>
      <c r="GG239">
        <v>-1.416173661898785</v>
      </c>
      <c r="GH239">
        <v>-6.7673973195194002E-4</v>
      </c>
      <c r="GI239">
        <v>-1.250690455310944E-6</v>
      </c>
      <c r="GJ239">
        <v>3.8565111497720912E-10</v>
      </c>
      <c r="GK239">
        <v>-0.26405555660328678</v>
      </c>
      <c r="GL239">
        <v>-8.0097668062306809E-3</v>
      </c>
      <c r="GM239">
        <v>7.889985885015092E-4</v>
      </c>
      <c r="GN239">
        <v>-9.0450257093495313E-6</v>
      </c>
      <c r="GO239">
        <v>18</v>
      </c>
      <c r="GP239">
        <v>2288</v>
      </c>
      <c r="GQ239">
        <v>1</v>
      </c>
      <c r="GR239">
        <v>38</v>
      </c>
      <c r="GS239">
        <v>1737.4</v>
      </c>
      <c r="GT239">
        <v>1737.2</v>
      </c>
      <c r="GU239">
        <v>4.0429700000000004</v>
      </c>
      <c r="GV239">
        <v>2.20825</v>
      </c>
      <c r="GW239">
        <v>1.9458</v>
      </c>
      <c r="GX239">
        <v>2.7685499999999998</v>
      </c>
      <c r="GY239">
        <v>2.19482</v>
      </c>
      <c r="GZ239">
        <v>2.3986800000000001</v>
      </c>
      <c r="HA239">
        <v>45.863199999999999</v>
      </c>
      <c r="HB239">
        <v>13.2827</v>
      </c>
      <c r="HC239">
        <v>18</v>
      </c>
      <c r="HD239">
        <v>544.952</v>
      </c>
      <c r="HE239">
        <v>589.01800000000003</v>
      </c>
      <c r="HF239">
        <v>22.9087</v>
      </c>
      <c r="HG239">
        <v>36.793599999999998</v>
      </c>
      <c r="HH239">
        <v>29.997399999999999</v>
      </c>
      <c r="HI239">
        <v>36.594700000000003</v>
      </c>
      <c r="HJ239">
        <v>36.4206</v>
      </c>
      <c r="HK239">
        <v>80.9816</v>
      </c>
      <c r="HL239">
        <v>0</v>
      </c>
      <c r="HM239">
        <v>2.6990699999999999</v>
      </c>
      <c r="HN239">
        <v>22.9373</v>
      </c>
      <c r="HO239">
        <v>1770.96</v>
      </c>
      <c r="HP239">
        <v>23.838999999999999</v>
      </c>
      <c r="HQ239">
        <v>99.066000000000003</v>
      </c>
      <c r="HR239">
        <v>99.077600000000004</v>
      </c>
    </row>
    <row r="240" spans="1:226" x14ac:dyDescent="0.2">
      <c r="A240">
        <v>224</v>
      </c>
      <c r="B240">
        <v>1657568070.0999999</v>
      </c>
      <c r="C240">
        <v>2738.599999904633</v>
      </c>
      <c r="D240" t="s">
        <v>807</v>
      </c>
      <c r="E240" t="s">
        <v>808</v>
      </c>
      <c r="F240">
        <v>5</v>
      </c>
      <c r="G240" t="s">
        <v>598</v>
      </c>
      <c r="H240" t="s">
        <v>354</v>
      </c>
      <c r="I240">
        <v>1657568067.3</v>
      </c>
      <c r="J240">
        <f t="shared" si="102"/>
        <v>2.2479267996837397E-3</v>
      </c>
      <c r="K240">
        <f t="shared" si="103"/>
        <v>2.2479267996837398</v>
      </c>
      <c r="L240">
        <f t="shared" si="104"/>
        <v>27.90646294560165</v>
      </c>
      <c r="M240">
        <f t="shared" si="105"/>
        <v>1700.8869999999999</v>
      </c>
      <c r="N240">
        <f t="shared" si="106"/>
        <v>1102.0828024402265</v>
      </c>
      <c r="O240">
        <f t="shared" si="107"/>
        <v>81.135182285306826</v>
      </c>
      <c r="P240">
        <f t="shared" si="108"/>
        <v>125.21906383635222</v>
      </c>
      <c r="Q240">
        <f t="shared" si="109"/>
        <v>8.4356527329141534E-2</v>
      </c>
      <c r="R240">
        <f t="shared" si="110"/>
        <v>2.4226012556233378</v>
      </c>
      <c r="S240">
        <f t="shared" si="111"/>
        <v>8.2758029603370448E-2</v>
      </c>
      <c r="T240">
        <f t="shared" si="112"/>
        <v>5.186486424271651E-2</v>
      </c>
      <c r="U240">
        <f t="shared" si="113"/>
        <v>321.52212270000001</v>
      </c>
      <c r="V240">
        <f t="shared" si="114"/>
        <v>29.434433051188925</v>
      </c>
      <c r="W240">
        <f t="shared" si="115"/>
        <v>27.955110000000001</v>
      </c>
      <c r="X240">
        <f t="shared" si="116"/>
        <v>3.7849201684485525</v>
      </c>
      <c r="Y240">
        <f t="shared" si="117"/>
        <v>49.431405985029485</v>
      </c>
      <c r="Z240">
        <f t="shared" si="118"/>
        <v>1.8619014894694501</v>
      </c>
      <c r="AA240">
        <f t="shared" si="119"/>
        <v>3.7666367208598821</v>
      </c>
      <c r="AB240">
        <f t="shared" si="120"/>
        <v>1.9230186789791024</v>
      </c>
      <c r="AC240">
        <f t="shared" si="121"/>
        <v>-99.133571866052918</v>
      </c>
      <c r="AD240">
        <f t="shared" si="122"/>
        <v>-10.841710220921865</v>
      </c>
      <c r="AE240">
        <f t="shared" si="123"/>
        <v>-0.97465865618916758</v>
      </c>
      <c r="AF240">
        <f t="shared" si="124"/>
        <v>210.57218195683606</v>
      </c>
      <c r="AG240">
        <f t="shared" si="125"/>
        <v>44.568333088396557</v>
      </c>
      <c r="AH240">
        <f t="shared" si="126"/>
        <v>2.2258517141957972</v>
      </c>
      <c r="AI240">
        <f t="shared" si="127"/>
        <v>27.90646294560165</v>
      </c>
      <c r="AJ240">
        <v>1800.5108946422879</v>
      </c>
      <c r="AK240">
        <v>1753.0276969696961</v>
      </c>
      <c r="AL240">
        <v>3.4906928687454841</v>
      </c>
      <c r="AM240">
        <v>64.447417224684315</v>
      </c>
      <c r="AN240">
        <f t="shared" si="128"/>
        <v>2.2479267996837398</v>
      </c>
      <c r="AO240">
        <v>22.66216996446126</v>
      </c>
      <c r="AP240">
        <v>25.303368484848491</v>
      </c>
      <c r="AQ240">
        <v>-2.6032943617164098E-3</v>
      </c>
      <c r="AR240">
        <v>77.815107415045375</v>
      </c>
      <c r="AS240">
        <v>0</v>
      </c>
      <c r="AT240">
        <v>0</v>
      </c>
      <c r="AU240">
        <f t="shared" si="129"/>
        <v>1</v>
      </c>
      <c r="AV240">
        <f t="shared" si="130"/>
        <v>0</v>
      </c>
      <c r="AW240">
        <f t="shared" si="131"/>
        <v>38749.311318859283</v>
      </c>
      <c r="AX240">
        <f t="shared" si="132"/>
        <v>2000.038</v>
      </c>
      <c r="AY240">
        <f t="shared" si="133"/>
        <v>1681.2319500000001</v>
      </c>
      <c r="AZ240">
        <f t="shared" si="134"/>
        <v>0.84060000359993159</v>
      </c>
      <c r="BA240">
        <f t="shared" si="135"/>
        <v>0.16075800694786799</v>
      </c>
      <c r="BB240">
        <v>6</v>
      </c>
      <c r="BC240">
        <v>0.5</v>
      </c>
      <c r="BD240" t="s">
        <v>355</v>
      </c>
      <c r="BE240">
        <v>2</v>
      </c>
      <c r="BF240" t="b">
        <v>1</v>
      </c>
      <c r="BG240">
        <v>1657568067.3</v>
      </c>
      <c r="BH240">
        <v>1700.8869999999999</v>
      </c>
      <c r="BI240">
        <v>1758.913</v>
      </c>
      <c r="BJ240">
        <v>25.290749999999999</v>
      </c>
      <c r="BK240">
        <v>22.687239999999999</v>
      </c>
      <c r="BL240">
        <v>1705.18</v>
      </c>
      <c r="BM240">
        <v>25.397459999999999</v>
      </c>
      <c r="BN240">
        <v>499.9923</v>
      </c>
      <c r="BO240">
        <v>73.51991000000001</v>
      </c>
      <c r="BP240">
        <v>9.9950600000000001E-2</v>
      </c>
      <c r="BQ240">
        <v>27.8721</v>
      </c>
      <c r="BR240">
        <v>27.955110000000001</v>
      </c>
      <c r="BS240">
        <v>999.9</v>
      </c>
      <c r="BT240">
        <v>0</v>
      </c>
      <c r="BU240">
        <v>0</v>
      </c>
      <c r="BV240">
        <v>9996.4350000000013</v>
      </c>
      <c r="BW240">
        <v>0</v>
      </c>
      <c r="BX240">
        <v>428.53190000000012</v>
      </c>
      <c r="BY240">
        <v>-58.026519999999998</v>
      </c>
      <c r="BZ240">
        <v>1745.019</v>
      </c>
      <c r="CA240">
        <v>1799.7449999999999</v>
      </c>
      <c r="CB240">
        <v>2.60351</v>
      </c>
      <c r="CC240">
        <v>1758.913</v>
      </c>
      <c r="CD240">
        <v>22.687239999999999</v>
      </c>
      <c r="CE240">
        <v>1.8593710000000001</v>
      </c>
      <c r="CF240">
        <v>1.6679630000000001</v>
      </c>
      <c r="CG240">
        <v>16.295059999999999</v>
      </c>
      <c r="CH240">
        <v>14.60139</v>
      </c>
      <c r="CI240">
        <v>2000.038</v>
      </c>
      <c r="CJ240">
        <v>0.97999860000000005</v>
      </c>
      <c r="CK240">
        <v>2.0001399999999999E-2</v>
      </c>
      <c r="CL240">
        <v>0</v>
      </c>
      <c r="CM240">
        <v>2.2758699999999998</v>
      </c>
      <c r="CN240">
        <v>0</v>
      </c>
      <c r="CO240">
        <v>19158.990000000002</v>
      </c>
      <c r="CP240">
        <v>16749.77</v>
      </c>
      <c r="CQ240">
        <v>45.299599999999998</v>
      </c>
      <c r="CR240">
        <v>47.037199999999999</v>
      </c>
      <c r="CS240">
        <v>45.7562</v>
      </c>
      <c r="CT240">
        <v>45.849800000000002</v>
      </c>
      <c r="CU240">
        <v>44.1374</v>
      </c>
      <c r="CV240">
        <v>1960.037</v>
      </c>
      <c r="CW240">
        <v>40.000999999999998</v>
      </c>
      <c r="CX240">
        <v>0</v>
      </c>
      <c r="CY240">
        <v>1657568070.5999999</v>
      </c>
      <c r="CZ240">
        <v>0</v>
      </c>
      <c r="DA240">
        <v>0</v>
      </c>
      <c r="DB240" t="s">
        <v>356</v>
      </c>
      <c r="DC240">
        <v>1657463822.5999999</v>
      </c>
      <c r="DD240">
        <v>1657463835.0999999</v>
      </c>
      <c r="DE240">
        <v>0</v>
      </c>
      <c r="DF240">
        <v>-2.657</v>
      </c>
      <c r="DG240">
        <v>-13.192</v>
      </c>
      <c r="DH240">
        <v>-3.9239999999999999</v>
      </c>
      <c r="DI240">
        <v>-0.217</v>
      </c>
      <c r="DJ240">
        <v>376</v>
      </c>
      <c r="DK240">
        <v>3</v>
      </c>
      <c r="DL240">
        <v>0.48</v>
      </c>
      <c r="DM240">
        <v>0.03</v>
      </c>
      <c r="DN240">
        <v>-58.010757499999997</v>
      </c>
      <c r="DO240">
        <v>-0.13434484052535781</v>
      </c>
      <c r="DP240">
        <v>5.0633723384222853E-2</v>
      </c>
      <c r="DQ240">
        <v>0</v>
      </c>
      <c r="DR240">
        <v>2.6791464999999999</v>
      </c>
      <c r="DS240">
        <v>-0.32604472795498651</v>
      </c>
      <c r="DT240">
        <v>4.356633663449342E-2</v>
      </c>
      <c r="DU240">
        <v>0</v>
      </c>
      <c r="DV240">
        <v>0</v>
      </c>
      <c r="DW240">
        <v>2</v>
      </c>
      <c r="DX240" t="s">
        <v>363</v>
      </c>
      <c r="DY240">
        <v>2.9702000000000002</v>
      </c>
      <c r="DZ240">
        <v>2.7155300000000002</v>
      </c>
      <c r="EA240">
        <v>0.19497300000000001</v>
      </c>
      <c r="EB240">
        <v>0.19680800000000001</v>
      </c>
      <c r="EC240">
        <v>8.95291E-2</v>
      </c>
      <c r="ED240">
        <v>8.1434300000000001E-2</v>
      </c>
      <c r="EE240">
        <v>25029.200000000001</v>
      </c>
      <c r="EF240">
        <v>25110.400000000001</v>
      </c>
      <c r="EG240">
        <v>28969.8</v>
      </c>
      <c r="EH240">
        <v>28967.599999999999</v>
      </c>
      <c r="EI240">
        <v>34967.1</v>
      </c>
      <c r="EJ240">
        <v>35341.300000000003</v>
      </c>
      <c r="EK240">
        <v>40808.9</v>
      </c>
      <c r="EL240">
        <v>41239.4</v>
      </c>
      <c r="EM240">
        <v>1.8714</v>
      </c>
      <c r="EN240">
        <v>1.9966999999999999</v>
      </c>
      <c r="EO240">
        <v>8.3439100000000002E-2</v>
      </c>
      <c r="EP240">
        <v>0</v>
      </c>
      <c r="EQ240">
        <v>26.597899999999999</v>
      </c>
      <c r="ER240">
        <v>999.9</v>
      </c>
      <c r="ES240">
        <v>24.5</v>
      </c>
      <c r="ET240">
        <v>41.9</v>
      </c>
      <c r="EU240">
        <v>27.3264</v>
      </c>
      <c r="EV240">
        <v>61.744300000000003</v>
      </c>
      <c r="EW240">
        <v>24.735600000000002</v>
      </c>
      <c r="EX240">
        <v>2</v>
      </c>
      <c r="EY240">
        <v>0.77976900000000005</v>
      </c>
      <c r="EZ240">
        <v>4.2198799999999999</v>
      </c>
      <c r="FA240">
        <v>20.3279</v>
      </c>
      <c r="FB240">
        <v>5.2166899999999998</v>
      </c>
      <c r="FC240">
        <v>12.0159</v>
      </c>
      <c r="FD240">
        <v>4.9861500000000003</v>
      </c>
      <c r="FE240">
        <v>3.2875999999999999</v>
      </c>
      <c r="FF240">
        <v>9684.9</v>
      </c>
      <c r="FG240">
        <v>9999</v>
      </c>
      <c r="FH240">
        <v>9999</v>
      </c>
      <c r="FI240">
        <v>143.9</v>
      </c>
      <c r="FJ240">
        <v>1.8677699999999999</v>
      </c>
      <c r="FK240">
        <v>1.86676</v>
      </c>
      <c r="FL240">
        <v>1.86615</v>
      </c>
      <c r="FM240">
        <v>1.86602</v>
      </c>
      <c r="FN240">
        <v>1.8679699999999999</v>
      </c>
      <c r="FO240">
        <v>1.8702700000000001</v>
      </c>
      <c r="FP240">
        <v>1.8690100000000001</v>
      </c>
      <c r="FQ240">
        <v>1.87029</v>
      </c>
      <c r="FR240">
        <v>0</v>
      </c>
      <c r="FS240">
        <v>0</v>
      </c>
      <c r="FT240">
        <v>0</v>
      </c>
      <c r="FU240">
        <v>0</v>
      </c>
      <c r="FV240" t="s">
        <v>358</v>
      </c>
      <c r="FW240" t="s">
        <v>359</v>
      </c>
      <c r="FX240" t="s">
        <v>360</v>
      </c>
      <c r="FY240" t="s">
        <v>360</v>
      </c>
      <c r="FZ240" t="s">
        <v>360</v>
      </c>
      <c r="GA240" t="s">
        <v>360</v>
      </c>
      <c r="GB240">
        <v>0</v>
      </c>
      <c r="GC240">
        <v>100</v>
      </c>
      <c r="GD240">
        <v>100</v>
      </c>
      <c r="GE240">
        <v>-4.3099999999999996</v>
      </c>
      <c r="GF240">
        <v>-0.10639999999999999</v>
      </c>
      <c r="GG240">
        <v>-1.416173661898785</v>
      </c>
      <c r="GH240">
        <v>-6.7673973195194002E-4</v>
      </c>
      <c r="GI240">
        <v>-1.250690455310944E-6</v>
      </c>
      <c r="GJ240">
        <v>3.8565111497720912E-10</v>
      </c>
      <c r="GK240">
        <v>-0.26405555660328678</v>
      </c>
      <c r="GL240">
        <v>-8.0097668062306809E-3</v>
      </c>
      <c r="GM240">
        <v>7.889985885015092E-4</v>
      </c>
      <c r="GN240">
        <v>-9.0450257093495313E-6</v>
      </c>
      <c r="GO240">
        <v>18</v>
      </c>
      <c r="GP240">
        <v>2288</v>
      </c>
      <c r="GQ240">
        <v>1</v>
      </c>
      <c r="GR240">
        <v>38</v>
      </c>
      <c r="GS240">
        <v>1737.5</v>
      </c>
      <c r="GT240">
        <v>1737.2</v>
      </c>
      <c r="GU240">
        <v>4.06982</v>
      </c>
      <c r="GV240">
        <v>2.20703</v>
      </c>
      <c r="GW240">
        <v>1.94702</v>
      </c>
      <c r="GX240">
        <v>2.7673299999999998</v>
      </c>
      <c r="GY240">
        <v>2.19482</v>
      </c>
      <c r="GZ240">
        <v>2.3864700000000001</v>
      </c>
      <c r="HA240">
        <v>45.863199999999999</v>
      </c>
      <c r="HB240">
        <v>13.2827</v>
      </c>
      <c r="HC240">
        <v>18</v>
      </c>
      <c r="HD240">
        <v>544.93100000000004</v>
      </c>
      <c r="HE240">
        <v>589.16499999999996</v>
      </c>
      <c r="HF240">
        <v>22.945399999999999</v>
      </c>
      <c r="HG240">
        <v>36.767800000000001</v>
      </c>
      <c r="HH240">
        <v>29.997499999999999</v>
      </c>
      <c r="HI240">
        <v>36.578499999999998</v>
      </c>
      <c r="HJ240">
        <v>36.408000000000001</v>
      </c>
      <c r="HK240">
        <v>81.493799999999993</v>
      </c>
      <c r="HL240">
        <v>0</v>
      </c>
      <c r="HM240">
        <v>3.0852400000000002</v>
      </c>
      <c r="HN240">
        <v>22.9695</v>
      </c>
      <c r="HO240">
        <v>1784.34</v>
      </c>
      <c r="HP240">
        <v>23.8825</v>
      </c>
      <c r="HQ240">
        <v>99.070999999999998</v>
      </c>
      <c r="HR240">
        <v>99.082599999999999</v>
      </c>
    </row>
    <row r="241" spans="1:226" x14ac:dyDescent="0.2">
      <c r="A241">
        <v>225</v>
      </c>
      <c r="B241">
        <v>1657568075.0999999</v>
      </c>
      <c r="C241">
        <v>2743.599999904633</v>
      </c>
      <c r="D241" t="s">
        <v>809</v>
      </c>
      <c r="E241" t="s">
        <v>810</v>
      </c>
      <c r="F241">
        <v>5</v>
      </c>
      <c r="G241" t="s">
        <v>598</v>
      </c>
      <c r="H241" t="s">
        <v>354</v>
      </c>
      <c r="I241">
        <v>1657568072.5999999</v>
      </c>
      <c r="J241">
        <f t="shared" si="102"/>
        <v>2.2444628610130833E-3</v>
      </c>
      <c r="K241">
        <f t="shared" si="103"/>
        <v>2.2444628610130835</v>
      </c>
      <c r="L241">
        <f t="shared" si="104"/>
        <v>28.002426204675164</v>
      </c>
      <c r="M241">
        <f t="shared" si="105"/>
        <v>1718.7422222222219</v>
      </c>
      <c r="N241">
        <f t="shared" si="106"/>
        <v>1116.7738100708261</v>
      </c>
      <c r="O241">
        <f t="shared" si="107"/>
        <v>82.216279764440245</v>
      </c>
      <c r="P241">
        <f t="shared" si="108"/>
        <v>126.53286646847143</v>
      </c>
      <c r="Q241">
        <f t="shared" si="109"/>
        <v>8.4255754680329614E-2</v>
      </c>
      <c r="R241">
        <f t="shared" si="110"/>
        <v>2.4236198301374166</v>
      </c>
      <c r="S241">
        <f t="shared" si="111"/>
        <v>8.2661691454334413E-2</v>
      </c>
      <c r="T241">
        <f t="shared" si="112"/>
        <v>5.1804265453677445E-2</v>
      </c>
      <c r="U241">
        <f t="shared" si="113"/>
        <v>321.51564533333334</v>
      </c>
      <c r="V241">
        <f t="shared" si="114"/>
        <v>29.447286300898583</v>
      </c>
      <c r="W241">
        <f t="shared" si="115"/>
        <v>27.962611111111109</v>
      </c>
      <c r="X241">
        <f t="shared" si="116"/>
        <v>3.7865761410411762</v>
      </c>
      <c r="Y241">
        <f t="shared" si="117"/>
        <v>49.460476334778733</v>
      </c>
      <c r="Z241">
        <f t="shared" si="118"/>
        <v>1.8643497238778328</v>
      </c>
      <c r="AA241">
        <f t="shared" si="119"/>
        <v>3.7693727639393817</v>
      </c>
      <c r="AB241">
        <f t="shared" si="120"/>
        <v>1.9222264171633434</v>
      </c>
      <c r="AC241">
        <f t="shared" si="121"/>
        <v>-98.98081217067697</v>
      </c>
      <c r="AD241">
        <f t="shared" si="122"/>
        <v>-10.200361810843772</v>
      </c>
      <c r="AE241">
        <f t="shared" si="123"/>
        <v>-0.91670783753607332</v>
      </c>
      <c r="AF241">
        <f t="shared" si="124"/>
        <v>211.41776351427652</v>
      </c>
      <c r="AG241">
        <f t="shared" si="125"/>
        <v>44.542838185647298</v>
      </c>
      <c r="AH241">
        <f t="shared" si="126"/>
        <v>2.2149057934837066</v>
      </c>
      <c r="AI241">
        <f t="shared" si="127"/>
        <v>28.002426204675164</v>
      </c>
      <c r="AJ241">
        <v>1817.9817800062231</v>
      </c>
      <c r="AK241">
        <v>1770.3803030303029</v>
      </c>
      <c r="AL241">
        <v>3.4904180525853841</v>
      </c>
      <c r="AM241">
        <v>64.447417224684315</v>
      </c>
      <c r="AN241">
        <f t="shared" si="128"/>
        <v>2.2444628610130835</v>
      </c>
      <c r="AO241">
        <v>22.738700400918049</v>
      </c>
      <c r="AP241">
        <v>25.329921818181809</v>
      </c>
      <c r="AQ241">
        <v>7.432323768569218E-3</v>
      </c>
      <c r="AR241">
        <v>77.815107415045375</v>
      </c>
      <c r="AS241">
        <v>0</v>
      </c>
      <c r="AT241">
        <v>0</v>
      </c>
      <c r="AU241">
        <f t="shared" si="129"/>
        <v>1</v>
      </c>
      <c r="AV241">
        <f t="shared" si="130"/>
        <v>0</v>
      </c>
      <c r="AW241">
        <f t="shared" si="131"/>
        <v>38772.574794723048</v>
      </c>
      <c r="AX241">
        <f t="shared" si="132"/>
        <v>1999.9977777777781</v>
      </c>
      <c r="AY241">
        <f t="shared" si="133"/>
        <v>1681.1981333333333</v>
      </c>
      <c r="AZ241">
        <f t="shared" si="134"/>
        <v>0.84060000066666729</v>
      </c>
      <c r="BA241">
        <f t="shared" si="135"/>
        <v>0.16075800128666806</v>
      </c>
      <c r="BB241">
        <v>6</v>
      </c>
      <c r="BC241">
        <v>0.5</v>
      </c>
      <c r="BD241" t="s">
        <v>355</v>
      </c>
      <c r="BE241">
        <v>2</v>
      </c>
      <c r="BF241" t="b">
        <v>1</v>
      </c>
      <c r="BG241">
        <v>1657568072.5999999</v>
      </c>
      <c r="BH241">
        <v>1718.7422222222219</v>
      </c>
      <c r="BI241">
        <v>1776.7633333333331</v>
      </c>
      <c r="BJ241">
        <v>25.32414444444445</v>
      </c>
      <c r="BK241">
        <v>22.733499999999999</v>
      </c>
      <c r="BL241">
        <v>1723.064444444444</v>
      </c>
      <c r="BM241">
        <v>25.430411111111109</v>
      </c>
      <c r="BN241">
        <v>499.98722222222227</v>
      </c>
      <c r="BO241">
        <v>73.519488888888887</v>
      </c>
      <c r="BP241">
        <v>9.9966566666666673E-2</v>
      </c>
      <c r="BQ241">
        <v>27.88454444444444</v>
      </c>
      <c r="BR241">
        <v>27.962611111111109</v>
      </c>
      <c r="BS241">
        <v>999.90000000000009</v>
      </c>
      <c r="BT241">
        <v>0</v>
      </c>
      <c r="BU241">
        <v>0</v>
      </c>
      <c r="BV241">
        <v>10003.183333333331</v>
      </c>
      <c r="BW241">
        <v>0</v>
      </c>
      <c r="BX241">
        <v>430.84777777777782</v>
      </c>
      <c r="BY241">
        <v>-58.022744444444442</v>
      </c>
      <c r="BZ241">
        <v>1763.3988888888889</v>
      </c>
      <c r="CA241">
        <v>1818.096666666667</v>
      </c>
      <c r="CB241">
        <v>2.5906577777777779</v>
      </c>
      <c r="CC241">
        <v>1776.7633333333331</v>
      </c>
      <c r="CD241">
        <v>22.733499999999999</v>
      </c>
      <c r="CE241">
        <v>1.8618211111111109</v>
      </c>
      <c r="CF241">
        <v>1.671356666666667</v>
      </c>
      <c r="CG241">
        <v>16.3157</v>
      </c>
      <c r="CH241">
        <v>14.63291111111111</v>
      </c>
      <c r="CI241">
        <v>1999.9977777777781</v>
      </c>
      <c r="CJ241">
        <v>0.97999799999999992</v>
      </c>
      <c r="CK241">
        <v>2.0001999999999999E-2</v>
      </c>
      <c r="CL241">
        <v>0</v>
      </c>
      <c r="CM241">
        <v>2.3837555555555561</v>
      </c>
      <c r="CN241">
        <v>0</v>
      </c>
      <c r="CO241">
        <v>19160.522222222218</v>
      </c>
      <c r="CP241">
        <v>16749.411111111109</v>
      </c>
      <c r="CQ241">
        <v>45.25</v>
      </c>
      <c r="CR241">
        <v>46.985999999999997</v>
      </c>
      <c r="CS241">
        <v>45.735999999999997</v>
      </c>
      <c r="CT241">
        <v>45.798222222222222</v>
      </c>
      <c r="CU241">
        <v>44.125</v>
      </c>
      <c r="CV241">
        <v>1959.9977777777781</v>
      </c>
      <c r="CW241">
        <v>40</v>
      </c>
      <c r="CX241">
        <v>0</v>
      </c>
      <c r="CY241">
        <v>1657568075.4000001</v>
      </c>
      <c r="CZ241">
        <v>0</v>
      </c>
      <c r="DA241">
        <v>0</v>
      </c>
      <c r="DB241" t="s">
        <v>356</v>
      </c>
      <c r="DC241">
        <v>1657463822.5999999</v>
      </c>
      <c r="DD241">
        <v>1657463835.0999999</v>
      </c>
      <c r="DE241">
        <v>0</v>
      </c>
      <c r="DF241">
        <v>-2.657</v>
      </c>
      <c r="DG241">
        <v>-13.192</v>
      </c>
      <c r="DH241">
        <v>-3.9239999999999999</v>
      </c>
      <c r="DI241">
        <v>-0.217</v>
      </c>
      <c r="DJ241">
        <v>376</v>
      </c>
      <c r="DK241">
        <v>3</v>
      </c>
      <c r="DL241">
        <v>0.48</v>
      </c>
      <c r="DM241">
        <v>0.03</v>
      </c>
      <c r="DN241">
        <v>-58.022936585365862</v>
      </c>
      <c r="DO241">
        <v>4.388153310084803E-3</v>
      </c>
      <c r="DP241">
        <v>0.14196531482277799</v>
      </c>
      <c r="DQ241">
        <v>1</v>
      </c>
      <c r="DR241">
        <v>2.6491995121951222</v>
      </c>
      <c r="DS241">
        <v>-0.50619386759581475</v>
      </c>
      <c r="DT241">
        <v>5.6686967872618822E-2</v>
      </c>
      <c r="DU241">
        <v>0</v>
      </c>
      <c r="DV241">
        <v>1</v>
      </c>
      <c r="DW241">
        <v>2</v>
      </c>
      <c r="DX241" t="s">
        <v>357</v>
      </c>
      <c r="DY241">
        <v>2.9703400000000002</v>
      </c>
      <c r="DZ241">
        <v>2.7156699999999998</v>
      </c>
      <c r="EA241">
        <v>0.19612499999999999</v>
      </c>
      <c r="EB241">
        <v>0.19787399999999999</v>
      </c>
      <c r="EC241">
        <v>8.9581400000000005E-2</v>
      </c>
      <c r="ED241">
        <v>8.1391400000000003E-2</v>
      </c>
      <c r="EE241">
        <v>24994.7</v>
      </c>
      <c r="EF241">
        <v>25079</v>
      </c>
      <c r="EG241">
        <v>28971.200000000001</v>
      </c>
      <c r="EH241">
        <v>28969.9</v>
      </c>
      <c r="EI241">
        <v>34966.800000000003</v>
      </c>
      <c r="EJ241">
        <v>35345.5</v>
      </c>
      <c r="EK241">
        <v>40810.9</v>
      </c>
      <c r="EL241">
        <v>41242.400000000001</v>
      </c>
      <c r="EM241">
        <v>1.87165</v>
      </c>
      <c r="EN241">
        <v>1.9974499999999999</v>
      </c>
      <c r="EO241">
        <v>8.4280999999999995E-2</v>
      </c>
      <c r="EP241">
        <v>0</v>
      </c>
      <c r="EQ241">
        <v>26.575299999999999</v>
      </c>
      <c r="ER241">
        <v>999.9</v>
      </c>
      <c r="ES241">
        <v>24.5</v>
      </c>
      <c r="ET241">
        <v>41.9</v>
      </c>
      <c r="EU241">
        <v>27.327300000000001</v>
      </c>
      <c r="EV241">
        <v>61.694299999999998</v>
      </c>
      <c r="EW241">
        <v>24.879799999999999</v>
      </c>
      <c r="EX241">
        <v>2</v>
      </c>
      <c r="EY241">
        <v>0.77695599999999998</v>
      </c>
      <c r="EZ241">
        <v>4.1778599999999999</v>
      </c>
      <c r="FA241">
        <v>20.328499999999998</v>
      </c>
      <c r="FB241">
        <v>5.2160900000000003</v>
      </c>
      <c r="FC241">
        <v>12.0159</v>
      </c>
      <c r="FD241">
        <v>4.9861000000000004</v>
      </c>
      <c r="FE241">
        <v>3.2875000000000001</v>
      </c>
      <c r="FF241">
        <v>9685.2000000000007</v>
      </c>
      <c r="FG241">
        <v>9999</v>
      </c>
      <c r="FH241">
        <v>9999</v>
      </c>
      <c r="FI241">
        <v>143.9</v>
      </c>
      <c r="FJ241">
        <v>1.86772</v>
      </c>
      <c r="FK241">
        <v>1.86676</v>
      </c>
      <c r="FL241">
        <v>1.86615</v>
      </c>
      <c r="FM241">
        <v>1.86602</v>
      </c>
      <c r="FN241">
        <v>1.8679600000000001</v>
      </c>
      <c r="FO241">
        <v>1.8702700000000001</v>
      </c>
      <c r="FP241">
        <v>1.8690100000000001</v>
      </c>
      <c r="FQ241">
        <v>1.8703000000000001</v>
      </c>
      <c r="FR241">
        <v>0</v>
      </c>
      <c r="FS241">
        <v>0</v>
      </c>
      <c r="FT241">
        <v>0</v>
      </c>
      <c r="FU241">
        <v>0</v>
      </c>
      <c r="FV241" t="s">
        <v>358</v>
      </c>
      <c r="FW241" t="s">
        <v>359</v>
      </c>
      <c r="FX241" t="s">
        <v>360</v>
      </c>
      <c r="FY241" t="s">
        <v>360</v>
      </c>
      <c r="FZ241" t="s">
        <v>360</v>
      </c>
      <c r="GA241" t="s">
        <v>360</v>
      </c>
      <c r="GB241">
        <v>0</v>
      </c>
      <c r="GC241">
        <v>100</v>
      </c>
      <c r="GD241">
        <v>100</v>
      </c>
      <c r="GE241">
        <v>-4.34</v>
      </c>
      <c r="GF241">
        <v>-0.1062</v>
      </c>
      <c r="GG241">
        <v>-1.416173661898785</v>
      </c>
      <c r="GH241">
        <v>-6.7673973195194002E-4</v>
      </c>
      <c r="GI241">
        <v>-1.250690455310944E-6</v>
      </c>
      <c r="GJ241">
        <v>3.8565111497720912E-10</v>
      </c>
      <c r="GK241">
        <v>-0.26405555660328678</v>
      </c>
      <c r="GL241">
        <v>-8.0097668062306809E-3</v>
      </c>
      <c r="GM241">
        <v>7.889985885015092E-4</v>
      </c>
      <c r="GN241">
        <v>-9.0450257093495313E-6</v>
      </c>
      <c r="GO241">
        <v>18</v>
      </c>
      <c r="GP241">
        <v>2288</v>
      </c>
      <c r="GQ241">
        <v>1</v>
      </c>
      <c r="GR241">
        <v>38</v>
      </c>
      <c r="GS241">
        <v>1737.5</v>
      </c>
      <c r="GT241">
        <v>1737.3</v>
      </c>
      <c r="GU241">
        <v>4.0942400000000001</v>
      </c>
      <c r="GV241">
        <v>2.20581</v>
      </c>
      <c r="GW241">
        <v>1.94702</v>
      </c>
      <c r="GX241">
        <v>2.7697799999999999</v>
      </c>
      <c r="GY241">
        <v>2.19482</v>
      </c>
      <c r="GZ241">
        <v>2.4011200000000001</v>
      </c>
      <c r="HA241">
        <v>45.863199999999999</v>
      </c>
      <c r="HB241">
        <v>13.2827</v>
      </c>
      <c r="HC241">
        <v>18</v>
      </c>
      <c r="HD241">
        <v>544.99599999999998</v>
      </c>
      <c r="HE241">
        <v>589.65099999999995</v>
      </c>
      <c r="HF241">
        <v>22.9756</v>
      </c>
      <c r="HG241">
        <v>36.740200000000002</v>
      </c>
      <c r="HH241">
        <v>29.997399999999999</v>
      </c>
      <c r="HI241">
        <v>36.564</v>
      </c>
      <c r="HJ241">
        <v>36.395400000000002</v>
      </c>
      <c r="HK241">
        <v>82.060100000000006</v>
      </c>
      <c r="HL241">
        <v>0</v>
      </c>
      <c r="HM241">
        <v>3.4571499999999999</v>
      </c>
      <c r="HN241">
        <v>22.995699999999999</v>
      </c>
      <c r="HO241">
        <v>1804.39</v>
      </c>
      <c r="HP241">
        <v>23.949300000000001</v>
      </c>
      <c r="HQ241">
        <v>99.075999999999993</v>
      </c>
      <c r="HR241">
        <v>99.090100000000007</v>
      </c>
    </row>
    <row r="242" spans="1:226" x14ac:dyDescent="0.2">
      <c r="A242">
        <v>226</v>
      </c>
      <c r="B242">
        <v>1657568080.0999999</v>
      </c>
      <c r="C242">
        <v>2748.599999904633</v>
      </c>
      <c r="D242" t="s">
        <v>811</v>
      </c>
      <c r="E242" t="s">
        <v>812</v>
      </c>
      <c r="F242">
        <v>5</v>
      </c>
      <c r="G242" t="s">
        <v>598</v>
      </c>
      <c r="H242" t="s">
        <v>354</v>
      </c>
      <c r="I242">
        <v>1657568077.3</v>
      </c>
      <c r="J242">
        <f t="shared" si="102"/>
        <v>2.2169391526218256E-3</v>
      </c>
      <c r="K242">
        <f t="shared" si="103"/>
        <v>2.2169391526218254</v>
      </c>
      <c r="L242">
        <f t="shared" si="104"/>
        <v>28.175857844692992</v>
      </c>
      <c r="M242">
        <f t="shared" si="105"/>
        <v>1734.3979999999999</v>
      </c>
      <c r="N242">
        <f t="shared" si="106"/>
        <v>1122.3395797218448</v>
      </c>
      <c r="O242">
        <f t="shared" si="107"/>
        <v>82.624594563589113</v>
      </c>
      <c r="P242">
        <f t="shared" si="108"/>
        <v>127.68322007980471</v>
      </c>
      <c r="Q242">
        <f t="shared" si="109"/>
        <v>8.3270428023103527E-2</v>
      </c>
      <c r="R242">
        <f t="shared" si="110"/>
        <v>2.4240032155642672</v>
      </c>
      <c r="S242">
        <f t="shared" si="111"/>
        <v>8.1713300213540035E-2</v>
      </c>
      <c r="T242">
        <f t="shared" si="112"/>
        <v>5.1208289112459018E-2</v>
      </c>
      <c r="U242">
        <f t="shared" si="113"/>
        <v>321.51983039999999</v>
      </c>
      <c r="V242">
        <f t="shared" si="114"/>
        <v>29.460990086075313</v>
      </c>
      <c r="W242">
        <f t="shared" si="115"/>
        <v>27.955649999999999</v>
      </c>
      <c r="X242">
        <f t="shared" si="116"/>
        <v>3.7850393597047423</v>
      </c>
      <c r="Y242">
        <f t="shared" si="117"/>
        <v>49.445280796013712</v>
      </c>
      <c r="Z242">
        <f t="shared" si="118"/>
        <v>1.8643626806236144</v>
      </c>
      <c r="AA242">
        <f t="shared" si="119"/>
        <v>3.7705573729372364</v>
      </c>
      <c r="AB242">
        <f t="shared" si="120"/>
        <v>1.9206766790811278</v>
      </c>
      <c r="AC242">
        <f t="shared" si="121"/>
        <v>-97.767016630622507</v>
      </c>
      <c r="AD242">
        <f t="shared" si="122"/>
        <v>-8.5884776484148073</v>
      </c>
      <c r="AE242">
        <f t="shared" si="123"/>
        <v>-0.7717194573936248</v>
      </c>
      <c r="AF242">
        <f t="shared" si="124"/>
        <v>214.3926166635691</v>
      </c>
      <c r="AG242">
        <f t="shared" si="125"/>
        <v>43.87157176503387</v>
      </c>
      <c r="AH242">
        <f t="shared" si="126"/>
        <v>2.1985117833197445</v>
      </c>
      <c r="AI242">
        <f t="shared" si="127"/>
        <v>28.175857844692992</v>
      </c>
      <c r="AJ242">
        <v>1834.0818364398219</v>
      </c>
      <c r="AK242">
        <v>1787.043999999999</v>
      </c>
      <c r="AL242">
        <v>3.2854729079380922</v>
      </c>
      <c r="AM242">
        <v>64.447417224684315</v>
      </c>
      <c r="AN242">
        <f t="shared" si="128"/>
        <v>2.2169391526218254</v>
      </c>
      <c r="AO242">
        <v>22.723244109903391</v>
      </c>
      <c r="AP242">
        <v>25.32269393939394</v>
      </c>
      <c r="AQ242">
        <v>-1.4155867874807871E-3</v>
      </c>
      <c r="AR242">
        <v>77.815107415045375</v>
      </c>
      <c r="AS242">
        <v>0</v>
      </c>
      <c r="AT242">
        <v>0</v>
      </c>
      <c r="AU242">
        <f t="shared" si="129"/>
        <v>1</v>
      </c>
      <c r="AV242">
        <f t="shared" si="130"/>
        <v>0</v>
      </c>
      <c r="AW242">
        <f t="shared" si="131"/>
        <v>38781.21663714802</v>
      </c>
      <c r="AX242">
        <f t="shared" si="132"/>
        <v>2000.0239999999999</v>
      </c>
      <c r="AY242">
        <f t="shared" si="133"/>
        <v>1681.2201599999999</v>
      </c>
      <c r="AZ242">
        <f t="shared" si="134"/>
        <v>0.84059999280008635</v>
      </c>
      <c r="BA242">
        <f t="shared" si="135"/>
        <v>0.16075798610416675</v>
      </c>
      <c r="BB242">
        <v>6</v>
      </c>
      <c r="BC242">
        <v>0.5</v>
      </c>
      <c r="BD242" t="s">
        <v>355</v>
      </c>
      <c r="BE242">
        <v>2</v>
      </c>
      <c r="BF242" t="b">
        <v>1</v>
      </c>
      <c r="BG242">
        <v>1657568077.3</v>
      </c>
      <c r="BH242">
        <v>1734.3979999999999</v>
      </c>
      <c r="BI242">
        <v>1791.62</v>
      </c>
      <c r="BJ242">
        <v>25.324760000000001</v>
      </c>
      <c r="BK242">
        <v>22.753340000000001</v>
      </c>
      <c r="BL242">
        <v>1738.7449999999999</v>
      </c>
      <c r="BM242">
        <v>25.430990000000001</v>
      </c>
      <c r="BN242">
        <v>499.99650000000003</v>
      </c>
      <c r="BO242">
        <v>73.518220000000014</v>
      </c>
      <c r="BP242">
        <v>9.9957650000000009E-2</v>
      </c>
      <c r="BQ242">
        <v>27.88993</v>
      </c>
      <c r="BR242">
        <v>27.955649999999999</v>
      </c>
      <c r="BS242">
        <v>999.9</v>
      </c>
      <c r="BT242">
        <v>0</v>
      </c>
      <c r="BU242">
        <v>0</v>
      </c>
      <c r="BV242">
        <v>10005.875</v>
      </c>
      <c r="BW242">
        <v>0</v>
      </c>
      <c r="BX242">
        <v>433.5736</v>
      </c>
      <c r="BY242">
        <v>-57.222360000000002</v>
      </c>
      <c r="BZ242">
        <v>1779.462</v>
      </c>
      <c r="CA242">
        <v>1833.337</v>
      </c>
      <c r="CB242">
        <v>2.5714250000000001</v>
      </c>
      <c r="CC242">
        <v>1791.62</v>
      </c>
      <c r="CD242">
        <v>22.753340000000001</v>
      </c>
      <c r="CE242">
        <v>1.8618319999999999</v>
      </c>
      <c r="CF242">
        <v>1.6727860000000001</v>
      </c>
      <c r="CG242">
        <v>16.315819999999999</v>
      </c>
      <c r="CH242">
        <v>14.64615</v>
      </c>
      <c r="CI242">
        <v>2000.0239999999999</v>
      </c>
      <c r="CJ242">
        <v>0.97999799999999992</v>
      </c>
      <c r="CK242">
        <v>2.0001999999999999E-2</v>
      </c>
      <c r="CL242">
        <v>0</v>
      </c>
      <c r="CM242">
        <v>2.1668099999999999</v>
      </c>
      <c r="CN242">
        <v>0</v>
      </c>
      <c r="CO242">
        <v>19167.18</v>
      </c>
      <c r="CP242">
        <v>16749.64</v>
      </c>
      <c r="CQ242">
        <v>45.212200000000003</v>
      </c>
      <c r="CR242">
        <v>46.924599999999998</v>
      </c>
      <c r="CS242">
        <v>45.693300000000001</v>
      </c>
      <c r="CT242">
        <v>45.724800000000002</v>
      </c>
      <c r="CU242">
        <v>44.074599999999997</v>
      </c>
      <c r="CV242">
        <v>1960.0239999999999</v>
      </c>
      <c r="CW242">
        <v>40</v>
      </c>
      <c r="CX242">
        <v>0</v>
      </c>
      <c r="CY242">
        <v>1657568080.8</v>
      </c>
      <c r="CZ242">
        <v>0</v>
      </c>
      <c r="DA242">
        <v>0</v>
      </c>
      <c r="DB242" t="s">
        <v>356</v>
      </c>
      <c r="DC242">
        <v>1657463822.5999999</v>
      </c>
      <c r="DD242">
        <v>1657463835.0999999</v>
      </c>
      <c r="DE242">
        <v>0</v>
      </c>
      <c r="DF242">
        <v>-2.657</v>
      </c>
      <c r="DG242">
        <v>-13.192</v>
      </c>
      <c r="DH242">
        <v>-3.9239999999999999</v>
      </c>
      <c r="DI242">
        <v>-0.217</v>
      </c>
      <c r="DJ242">
        <v>376</v>
      </c>
      <c r="DK242">
        <v>3</v>
      </c>
      <c r="DL242">
        <v>0.48</v>
      </c>
      <c r="DM242">
        <v>0.03</v>
      </c>
      <c r="DN242">
        <v>-57.830829268292682</v>
      </c>
      <c r="DO242">
        <v>2.7764759581881111</v>
      </c>
      <c r="DP242">
        <v>0.38371385759341597</v>
      </c>
      <c r="DQ242">
        <v>0</v>
      </c>
      <c r="DR242">
        <v>2.6165565853658541</v>
      </c>
      <c r="DS242">
        <v>-0.47768132404180619</v>
      </c>
      <c r="DT242">
        <v>5.6430425049498807E-2</v>
      </c>
      <c r="DU242">
        <v>0</v>
      </c>
      <c r="DV242">
        <v>0</v>
      </c>
      <c r="DW242">
        <v>2</v>
      </c>
      <c r="DX242" t="s">
        <v>363</v>
      </c>
      <c r="DY242">
        <v>2.9704600000000001</v>
      </c>
      <c r="DZ242">
        <v>2.7157300000000002</v>
      </c>
      <c r="EA242">
        <v>0.19723199999999999</v>
      </c>
      <c r="EB242">
        <v>0.19895099999999999</v>
      </c>
      <c r="EC242">
        <v>8.9580400000000004E-2</v>
      </c>
      <c r="ED242">
        <v>8.1698699999999999E-2</v>
      </c>
      <c r="EE242">
        <v>24961.9</v>
      </c>
      <c r="EF242">
        <v>25046.6</v>
      </c>
      <c r="EG242">
        <v>28973.1</v>
      </c>
      <c r="EH242">
        <v>28971.4</v>
      </c>
      <c r="EI242">
        <v>34968.800000000003</v>
      </c>
      <c r="EJ242">
        <v>35335.699999999997</v>
      </c>
      <c r="EK242">
        <v>40813.300000000003</v>
      </c>
      <c r="EL242">
        <v>41244.699999999997</v>
      </c>
      <c r="EM242">
        <v>1.8716999999999999</v>
      </c>
      <c r="EN242">
        <v>1.9977199999999999</v>
      </c>
      <c r="EO242">
        <v>8.5622100000000007E-2</v>
      </c>
      <c r="EP242">
        <v>0</v>
      </c>
      <c r="EQ242">
        <v>26.552900000000001</v>
      </c>
      <c r="ER242">
        <v>999.9</v>
      </c>
      <c r="ES242">
        <v>24.6</v>
      </c>
      <c r="ET242">
        <v>41.9</v>
      </c>
      <c r="EU242">
        <v>27.436800000000002</v>
      </c>
      <c r="EV242">
        <v>61.704300000000003</v>
      </c>
      <c r="EW242">
        <v>24.767600000000002</v>
      </c>
      <c r="EX242">
        <v>2</v>
      </c>
      <c r="EY242">
        <v>0.77418200000000004</v>
      </c>
      <c r="EZ242">
        <v>4.1333099999999998</v>
      </c>
      <c r="FA242">
        <v>20.329699999999999</v>
      </c>
      <c r="FB242">
        <v>5.2163899999999996</v>
      </c>
      <c r="FC242">
        <v>12.0159</v>
      </c>
      <c r="FD242">
        <v>4.9859</v>
      </c>
      <c r="FE242">
        <v>3.2875000000000001</v>
      </c>
      <c r="FF242">
        <v>9685.2000000000007</v>
      </c>
      <c r="FG242">
        <v>9999</v>
      </c>
      <c r="FH242">
        <v>9999</v>
      </c>
      <c r="FI242">
        <v>143.9</v>
      </c>
      <c r="FJ242">
        <v>1.86775</v>
      </c>
      <c r="FK242">
        <v>1.86676</v>
      </c>
      <c r="FL242">
        <v>1.86615</v>
      </c>
      <c r="FM242">
        <v>1.86602</v>
      </c>
      <c r="FN242">
        <v>1.8679699999999999</v>
      </c>
      <c r="FO242">
        <v>1.8702700000000001</v>
      </c>
      <c r="FP242">
        <v>1.869</v>
      </c>
      <c r="FQ242">
        <v>1.8702799999999999</v>
      </c>
      <c r="FR242">
        <v>0</v>
      </c>
      <c r="FS242">
        <v>0</v>
      </c>
      <c r="FT242">
        <v>0</v>
      </c>
      <c r="FU242">
        <v>0</v>
      </c>
      <c r="FV242" t="s">
        <v>358</v>
      </c>
      <c r="FW242" t="s">
        <v>359</v>
      </c>
      <c r="FX242" t="s">
        <v>360</v>
      </c>
      <c r="FY242" t="s">
        <v>360</v>
      </c>
      <c r="FZ242" t="s">
        <v>360</v>
      </c>
      <c r="GA242" t="s">
        <v>360</v>
      </c>
      <c r="GB242">
        <v>0</v>
      </c>
      <c r="GC242">
        <v>100</v>
      </c>
      <c r="GD242">
        <v>100</v>
      </c>
      <c r="GE242">
        <v>-4.3600000000000003</v>
      </c>
      <c r="GF242">
        <v>-0.1062</v>
      </c>
      <c r="GG242">
        <v>-1.416173661898785</v>
      </c>
      <c r="GH242">
        <v>-6.7673973195194002E-4</v>
      </c>
      <c r="GI242">
        <v>-1.250690455310944E-6</v>
      </c>
      <c r="GJ242">
        <v>3.8565111497720912E-10</v>
      </c>
      <c r="GK242">
        <v>-0.26405555660328678</v>
      </c>
      <c r="GL242">
        <v>-8.0097668062306809E-3</v>
      </c>
      <c r="GM242">
        <v>7.889985885015092E-4</v>
      </c>
      <c r="GN242">
        <v>-9.0450257093495313E-6</v>
      </c>
      <c r="GO242">
        <v>18</v>
      </c>
      <c r="GP242">
        <v>2288</v>
      </c>
      <c r="GQ242">
        <v>1</v>
      </c>
      <c r="GR242">
        <v>38</v>
      </c>
      <c r="GS242">
        <v>1737.6</v>
      </c>
      <c r="GT242">
        <v>1737.4</v>
      </c>
      <c r="GU242">
        <v>4.1235400000000002</v>
      </c>
      <c r="GV242">
        <v>2.20459</v>
      </c>
      <c r="GW242">
        <v>1.94702</v>
      </c>
      <c r="GX242">
        <v>2.7685499999999998</v>
      </c>
      <c r="GY242">
        <v>2.19482</v>
      </c>
      <c r="GZ242">
        <v>2.3938000000000001</v>
      </c>
      <c r="HA242">
        <v>45.834400000000002</v>
      </c>
      <c r="HB242">
        <v>13.291499999999999</v>
      </c>
      <c r="HC242">
        <v>18</v>
      </c>
      <c r="HD242">
        <v>544.89700000000005</v>
      </c>
      <c r="HE242">
        <v>589.745</v>
      </c>
      <c r="HF242">
        <v>23.001200000000001</v>
      </c>
      <c r="HG242">
        <v>36.711799999999997</v>
      </c>
      <c r="HH242">
        <v>29.997499999999999</v>
      </c>
      <c r="HI242">
        <v>36.546999999999997</v>
      </c>
      <c r="HJ242">
        <v>36.381300000000003</v>
      </c>
      <c r="HK242">
        <v>82.575199999999995</v>
      </c>
      <c r="HL242">
        <v>0</v>
      </c>
      <c r="HM242">
        <v>3.4571499999999999</v>
      </c>
      <c r="HN242">
        <v>23.026</v>
      </c>
      <c r="HO242">
        <v>1817.75</v>
      </c>
      <c r="HP242">
        <v>23.9968</v>
      </c>
      <c r="HQ242">
        <v>99.081900000000005</v>
      </c>
      <c r="HR242">
        <v>99.095399999999998</v>
      </c>
    </row>
    <row r="243" spans="1:226" x14ac:dyDescent="0.2">
      <c r="A243">
        <v>227</v>
      </c>
      <c r="B243">
        <v>1657568085.0999999</v>
      </c>
      <c r="C243">
        <v>2753.599999904633</v>
      </c>
      <c r="D243" t="s">
        <v>813</v>
      </c>
      <c r="E243" t="s">
        <v>814</v>
      </c>
      <c r="F243">
        <v>5</v>
      </c>
      <c r="G243" t="s">
        <v>598</v>
      </c>
      <c r="H243" t="s">
        <v>354</v>
      </c>
      <c r="I243">
        <v>1657568082.5999999</v>
      </c>
      <c r="J243">
        <f t="shared" si="102"/>
        <v>2.1877847608924978E-3</v>
      </c>
      <c r="K243">
        <f t="shared" si="103"/>
        <v>2.1877847608924976</v>
      </c>
      <c r="L243">
        <f t="shared" si="104"/>
        <v>27.608097514511464</v>
      </c>
      <c r="M243">
        <f t="shared" si="105"/>
        <v>1751.637777777778</v>
      </c>
      <c r="N243">
        <f t="shared" si="106"/>
        <v>1142.9719368576837</v>
      </c>
      <c r="O243">
        <f t="shared" si="107"/>
        <v>84.144597002441543</v>
      </c>
      <c r="P243">
        <f t="shared" si="108"/>
        <v>128.95404528529176</v>
      </c>
      <c r="Q243">
        <f t="shared" si="109"/>
        <v>8.2200728979957963E-2</v>
      </c>
      <c r="R243">
        <f t="shared" si="110"/>
        <v>2.423051550876433</v>
      </c>
      <c r="S243">
        <f t="shared" si="111"/>
        <v>8.0682372978671382E-2</v>
      </c>
      <c r="T243">
        <f t="shared" si="112"/>
        <v>5.0560565349283278E-2</v>
      </c>
      <c r="U243">
        <f t="shared" si="113"/>
        <v>321.51574099999988</v>
      </c>
      <c r="V243">
        <f t="shared" si="114"/>
        <v>29.47465626878893</v>
      </c>
      <c r="W243">
        <f t="shared" si="115"/>
        <v>27.96157777777778</v>
      </c>
      <c r="X243">
        <f t="shared" si="116"/>
        <v>3.7863479810782876</v>
      </c>
      <c r="Y243">
        <f t="shared" si="117"/>
        <v>49.496343163002052</v>
      </c>
      <c r="Z243">
        <f t="shared" si="118"/>
        <v>1.8667348639528407</v>
      </c>
      <c r="AA243">
        <f t="shared" si="119"/>
        <v>3.7714601618250532</v>
      </c>
      <c r="AB243">
        <f t="shared" si="120"/>
        <v>1.9196131171254469</v>
      </c>
      <c r="AC243">
        <f t="shared" si="121"/>
        <v>-96.481307955359156</v>
      </c>
      <c r="AD243">
        <f t="shared" si="122"/>
        <v>-8.82343582363149</v>
      </c>
      <c r="AE243">
        <f t="shared" si="123"/>
        <v>-0.79318272146180702</v>
      </c>
      <c r="AF243">
        <f t="shared" si="124"/>
        <v>215.41781449954743</v>
      </c>
      <c r="AG243">
        <f t="shared" si="125"/>
        <v>44.071220211652978</v>
      </c>
      <c r="AH243">
        <f t="shared" si="126"/>
        <v>2.1109333759044917</v>
      </c>
      <c r="AI243">
        <f t="shared" si="127"/>
        <v>27.608097514511464</v>
      </c>
      <c r="AJ243">
        <v>1851.0482870404601</v>
      </c>
      <c r="AK243">
        <v>1804.099878787878</v>
      </c>
      <c r="AL243">
        <v>3.4454089489804991</v>
      </c>
      <c r="AM243">
        <v>64.447417224684315</v>
      </c>
      <c r="AN243">
        <f t="shared" si="128"/>
        <v>2.1877847608924976</v>
      </c>
      <c r="AO243">
        <v>22.8815656670461</v>
      </c>
      <c r="AP243">
        <v>25.380525454545449</v>
      </c>
      <c r="AQ243">
        <v>1.3045575430811029E-2</v>
      </c>
      <c r="AR243">
        <v>77.815107415045375</v>
      </c>
      <c r="AS243">
        <v>0</v>
      </c>
      <c r="AT243">
        <v>0</v>
      </c>
      <c r="AU243">
        <f t="shared" si="129"/>
        <v>1</v>
      </c>
      <c r="AV243">
        <f t="shared" si="130"/>
        <v>0</v>
      </c>
      <c r="AW243">
        <f t="shared" si="131"/>
        <v>38757.465358582333</v>
      </c>
      <c r="AX243">
        <f t="shared" si="132"/>
        <v>1999.995555555555</v>
      </c>
      <c r="AY243">
        <f t="shared" si="133"/>
        <v>1681.1964999999993</v>
      </c>
      <c r="AZ243">
        <f t="shared" si="134"/>
        <v>0.84060011800026213</v>
      </c>
      <c r="BA243">
        <f t="shared" si="135"/>
        <v>0.16075822774050608</v>
      </c>
      <c r="BB243">
        <v>6</v>
      </c>
      <c r="BC243">
        <v>0.5</v>
      </c>
      <c r="BD243" t="s">
        <v>355</v>
      </c>
      <c r="BE243">
        <v>2</v>
      </c>
      <c r="BF243" t="b">
        <v>1</v>
      </c>
      <c r="BG243">
        <v>1657568082.5999999</v>
      </c>
      <c r="BH243">
        <v>1751.637777777778</v>
      </c>
      <c r="BI243">
        <v>1808.9577777777779</v>
      </c>
      <c r="BJ243">
        <v>25.356655555555559</v>
      </c>
      <c r="BK243">
        <v>22.887877777777771</v>
      </c>
      <c r="BL243">
        <v>1756.0111111111109</v>
      </c>
      <c r="BM243">
        <v>25.462466666666661</v>
      </c>
      <c r="BN243">
        <v>500.02244444444449</v>
      </c>
      <c r="BO243">
        <v>73.519088888888902</v>
      </c>
      <c r="BP243">
        <v>0.1000388333333333</v>
      </c>
      <c r="BQ243">
        <v>27.894033333333329</v>
      </c>
      <c r="BR243">
        <v>27.96157777777778</v>
      </c>
      <c r="BS243">
        <v>999.90000000000009</v>
      </c>
      <c r="BT243">
        <v>0</v>
      </c>
      <c r="BU243">
        <v>0</v>
      </c>
      <c r="BV243">
        <v>9999.5044444444429</v>
      </c>
      <c r="BW243">
        <v>0</v>
      </c>
      <c r="BX243">
        <v>436.53199999999998</v>
      </c>
      <c r="BY243">
        <v>-57.321833333333338</v>
      </c>
      <c r="BZ243">
        <v>1797.2088888888891</v>
      </c>
      <c r="CA243">
        <v>1851.3311111111111</v>
      </c>
      <c r="CB243">
        <v>2.468805555555555</v>
      </c>
      <c r="CC243">
        <v>1808.9577777777779</v>
      </c>
      <c r="CD243">
        <v>22.887877777777771</v>
      </c>
      <c r="CE243">
        <v>1.864201111111111</v>
      </c>
      <c r="CF243">
        <v>1.6826955555555561</v>
      </c>
      <c r="CG243">
        <v>16.335766666666672</v>
      </c>
      <c r="CH243">
        <v>14.737722222222221</v>
      </c>
      <c r="CI243">
        <v>1999.995555555555</v>
      </c>
      <c r="CJ243">
        <v>0.97999733333333339</v>
      </c>
      <c r="CK243">
        <v>2.000264444444444E-2</v>
      </c>
      <c r="CL243">
        <v>0</v>
      </c>
      <c r="CM243">
        <v>2.0437777777777781</v>
      </c>
      <c r="CN243">
        <v>0</v>
      </c>
      <c r="CO243">
        <v>19177.244444444441</v>
      </c>
      <c r="CP243">
        <v>16749.411111111109</v>
      </c>
      <c r="CQ243">
        <v>45.173222222222222</v>
      </c>
      <c r="CR243">
        <v>46.875</v>
      </c>
      <c r="CS243">
        <v>45.631888888888888</v>
      </c>
      <c r="CT243">
        <v>45.673222222222222</v>
      </c>
      <c r="CU243">
        <v>44.034444444444439</v>
      </c>
      <c r="CV243">
        <v>1959.9877777777781</v>
      </c>
      <c r="CW243">
        <v>40.007777777777768</v>
      </c>
      <c r="CX243">
        <v>0</v>
      </c>
      <c r="CY243">
        <v>1657568085.5999999</v>
      </c>
      <c r="CZ243">
        <v>0</v>
      </c>
      <c r="DA243">
        <v>0</v>
      </c>
      <c r="DB243" t="s">
        <v>356</v>
      </c>
      <c r="DC243">
        <v>1657463822.5999999</v>
      </c>
      <c r="DD243">
        <v>1657463835.0999999</v>
      </c>
      <c r="DE243">
        <v>0</v>
      </c>
      <c r="DF243">
        <v>-2.657</v>
      </c>
      <c r="DG243">
        <v>-13.192</v>
      </c>
      <c r="DH243">
        <v>-3.9239999999999999</v>
      </c>
      <c r="DI243">
        <v>-0.217</v>
      </c>
      <c r="DJ243">
        <v>376</v>
      </c>
      <c r="DK243">
        <v>3</v>
      </c>
      <c r="DL243">
        <v>0.48</v>
      </c>
      <c r="DM243">
        <v>0.03</v>
      </c>
      <c r="DN243">
        <v>-57.659455000000001</v>
      </c>
      <c r="DO243">
        <v>3.4159069418387862</v>
      </c>
      <c r="DP243">
        <v>0.41565415909743941</v>
      </c>
      <c r="DQ243">
        <v>0</v>
      </c>
      <c r="DR243">
        <v>2.5630852499999999</v>
      </c>
      <c r="DS243">
        <v>-0.52282682926829704</v>
      </c>
      <c r="DT243">
        <v>6.1065505647112293E-2</v>
      </c>
      <c r="DU243">
        <v>0</v>
      </c>
      <c r="DV243">
        <v>0</v>
      </c>
      <c r="DW243">
        <v>2</v>
      </c>
      <c r="DX243" t="s">
        <v>363</v>
      </c>
      <c r="DY243">
        <v>2.9704700000000002</v>
      </c>
      <c r="DZ243">
        <v>2.71557</v>
      </c>
      <c r="EA243">
        <v>0.19835700000000001</v>
      </c>
      <c r="EB243">
        <v>0.20005700000000001</v>
      </c>
      <c r="EC243">
        <v>8.9720099999999997E-2</v>
      </c>
      <c r="ED243">
        <v>8.1822500000000006E-2</v>
      </c>
      <c r="EE243">
        <v>24928.9</v>
      </c>
      <c r="EF243">
        <v>25013.1</v>
      </c>
      <c r="EG243">
        <v>28975.4</v>
      </c>
      <c r="EH243">
        <v>28972.6</v>
      </c>
      <c r="EI243">
        <v>34966</v>
      </c>
      <c r="EJ243">
        <v>35332.699999999997</v>
      </c>
      <c r="EK243">
        <v>40816.199999999997</v>
      </c>
      <c r="EL243">
        <v>41246.6</v>
      </c>
      <c r="EM243">
        <v>1.8722000000000001</v>
      </c>
      <c r="EN243">
        <v>1.9982200000000001</v>
      </c>
      <c r="EO243">
        <v>8.7685899999999997E-2</v>
      </c>
      <c r="EP243">
        <v>0</v>
      </c>
      <c r="EQ243">
        <v>26.528199999999998</v>
      </c>
      <c r="ER243">
        <v>999.9</v>
      </c>
      <c r="ES243">
        <v>24.6</v>
      </c>
      <c r="ET243">
        <v>41.9</v>
      </c>
      <c r="EU243">
        <v>27.4373</v>
      </c>
      <c r="EV243">
        <v>61.534300000000002</v>
      </c>
      <c r="EW243">
        <v>24.767600000000002</v>
      </c>
      <c r="EX243">
        <v>2</v>
      </c>
      <c r="EY243">
        <v>0.77126499999999998</v>
      </c>
      <c r="EZ243">
        <v>4.0776500000000002</v>
      </c>
      <c r="FA243">
        <v>20.3309</v>
      </c>
      <c r="FB243">
        <v>5.2168400000000004</v>
      </c>
      <c r="FC243">
        <v>12.0159</v>
      </c>
      <c r="FD243">
        <v>4.9859499999999999</v>
      </c>
      <c r="FE243">
        <v>3.2875000000000001</v>
      </c>
      <c r="FF243">
        <v>9685.4</v>
      </c>
      <c r="FG243">
        <v>9999</v>
      </c>
      <c r="FH243">
        <v>9999</v>
      </c>
      <c r="FI243">
        <v>143.9</v>
      </c>
      <c r="FJ243">
        <v>1.86778</v>
      </c>
      <c r="FK243">
        <v>1.86676</v>
      </c>
      <c r="FL243">
        <v>1.86615</v>
      </c>
      <c r="FM243">
        <v>1.8660300000000001</v>
      </c>
      <c r="FN243">
        <v>1.8679699999999999</v>
      </c>
      <c r="FO243">
        <v>1.8702700000000001</v>
      </c>
      <c r="FP243">
        <v>1.869</v>
      </c>
      <c r="FQ243">
        <v>1.8703000000000001</v>
      </c>
      <c r="FR243">
        <v>0</v>
      </c>
      <c r="FS243">
        <v>0</v>
      </c>
      <c r="FT243">
        <v>0</v>
      </c>
      <c r="FU243">
        <v>0</v>
      </c>
      <c r="FV243" t="s">
        <v>358</v>
      </c>
      <c r="FW243" t="s">
        <v>359</v>
      </c>
      <c r="FX243" t="s">
        <v>360</v>
      </c>
      <c r="FY243" t="s">
        <v>360</v>
      </c>
      <c r="FZ243" t="s">
        <v>360</v>
      </c>
      <c r="GA243" t="s">
        <v>360</v>
      </c>
      <c r="GB243">
        <v>0</v>
      </c>
      <c r="GC243">
        <v>100</v>
      </c>
      <c r="GD243">
        <v>100</v>
      </c>
      <c r="GE243">
        <v>-4.38</v>
      </c>
      <c r="GF243">
        <v>-0.10539999999999999</v>
      </c>
      <c r="GG243">
        <v>-1.416173661898785</v>
      </c>
      <c r="GH243">
        <v>-6.7673973195194002E-4</v>
      </c>
      <c r="GI243">
        <v>-1.250690455310944E-6</v>
      </c>
      <c r="GJ243">
        <v>3.8565111497720912E-10</v>
      </c>
      <c r="GK243">
        <v>-0.26405555660328678</v>
      </c>
      <c r="GL243">
        <v>-8.0097668062306809E-3</v>
      </c>
      <c r="GM243">
        <v>7.889985885015092E-4</v>
      </c>
      <c r="GN243">
        <v>-9.0450257093495313E-6</v>
      </c>
      <c r="GO243">
        <v>18</v>
      </c>
      <c r="GP243">
        <v>2288</v>
      </c>
      <c r="GQ243">
        <v>1</v>
      </c>
      <c r="GR243">
        <v>38</v>
      </c>
      <c r="GS243">
        <v>1737.7</v>
      </c>
      <c r="GT243">
        <v>1737.5</v>
      </c>
      <c r="GU243">
        <v>4.1491699999999998</v>
      </c>
      <c r="GV243">
        <v>2.20581</v>
      </c>
      <c r="GW243">
        <v>1.94702</v>
      </c>
      <c r="GX243">
        <v>2.7673299999999998</v>
      </c>
      <c r="GY243">
        <v>2.19482</v>
      </c>
      <c r="GZ243">
        <v>2.36938</v>
      </c>
      <c r="HA243">
        <v>45.834400000000002</v>
      </c>
      <c r="HB243">
        <v>13.2827</v>
      </c>
      <c r="HC243">
        <v>18</v>
      </c>
      <c r="HD243">
        <v>545.12099999999998</v>
      </c>
      <c r="HE243">
        <v>590.01499999999999</v>
      </c>
      <c r="HF243">
        <v>23.029800000000002</v>
      </c>
      <c r="HG243">
        <v>36.682499999999997</v>
      </c>
      <c r="HH243">
        <v>29.997399999999999</v>
      </c>
      <c r="HI243">
        <v>36.530099999999997</v>
      </c>
      <c r="HJ243">
        <v>36.366799999999998</v>
      </c>
      <c r="HK243">
        <v>83.156300000000002</v>
      </c>
      <c r="HL243">
        <v>0</v>
      </c>
      <c r="HM243">
        <v>3.8293900000000001</v>
      </c>
      <c r="HN243">
        <v>23.055700000000002</v>
      </c>
      <c r="HO243">
        <v>1837.78</v>
      </c>
      <c r="HP243">
        <v>24.014299999999999</v>
      </c>
      <c r="HQ243">
        <v>99.089399999999998</v>
      </c>
      <c r="HR243">
        <v>99.1</v>
      </c>
    </row>
    <row r="244" spans="1:226" x14ac:dyDescent="0.2">
      <c r="A244">
        <v>228</v>
      </c>
      <c r="B244">
        <v>1657568090.0999999</v>
      </c>
      <c r="C244">
        <v>2758.599999904633</v>
      </c>
      <c r="D244" t="s">
        <v>815</v>
      </c>
      <c r="E244" t="s">
        <v>816</v>
      </c>
      <c r="F244">
        <v>5</v>
      </c>
      <c r="G244" t="s">
        <v>598</v>
      </c>
      <c r="H244" t="s">
        <v>354</v>
      </c>
      <c r="I244">
        <v>1657568087.3</v>
      </c>
      <c r="J244">
        <f t="shared" si="102"/>
        <v>2.1682783906818259E-3</v>
      </c>
      <c r="K244">
        <f t="shared" si="103"/>
        <v>2.1682783906818259</v>
      </c>
      <c r="L244">
        <f t="shared" si="104"/>
        <v>27.930977184985952</v>
      </c>
      <c r="M244">
        <f t="shared" si="105"/>
        <v>1767.1610000000001</v>
      </c>
      <c r="N244">
        <f t="shared" si="106"/>
        <v>1148.0086864353857</v>
      </c>
      <c r="O244">
        <f t="shared" si="107"/>
        <v>84.51517817485194</v>
      </c>
      <c r="P244">
        <f t="shared" si="108"/>
        <v>130.09651280809854</v>
      </c>
      <c r="Q244">
        <f t="shared" si="109"/>
        <v>8.1632769111284767E-2</v>
      </c>
      <c r="R244">
        <f t="shared" si="110"/>
        <v>2.4212209761315449</v>
      </c>
      <c r="S244">
        <f t="shared" si="111"/>
        <v>8.0134006636533486E-2</v>
      </c>
      <c r="T244">
        <f t="shared" si="112"/>
        <v>5.0216120043417328E-2</v>
      </c>
      <c r="U244">
        <f t="shared" si="113"/>
        <v>321.51817499999999</v>
      </c>
      <c r="V244">
        <f t="shared" si="114"/>
        <v>29.487994775088897</v>
      </c>
      <c r="W244">
        <f t="shared" si="115"/>
        <v>27.95571</v>
      </c>
      <c r="X244">
        <f t="shared" si="116"/>
        <v>3.7850526033797984</v>
      </c>
      <c r="Y244">
        <f t="shared" si="117"/>
        <v>49.553408076916341</v>
      </c>
      <c r="Z244">
        <f t="shared" si="118"/>
        <v>1.8695617175476369</v>
      </c>
      <c r="AA244">
        <f t="shared" si="119"/>
        <v>3.7728216687855665</v>
      </c>
      <c r="AB244">
        <f t="shared" si="120"/>
        <v>1.9154908858321615</v>
      </c>
      <c r="AC244">
        <f t="shared" si="121"/>
        <v>-95.621077029068516</v>
      </c>
      <c r="AD244">
        <f t="shared" si="122"/>
        <v>-7.2432686935660229</v>
      </c>
      <c r="AE244">
        <f t="shared" si="123"/>
        <v>-0.65162693033889052</v>
      </c>
      <c r="AF244">
        <f t="shared" si="124"/>
        <v>218.00220234702658</v>
      </c>
      <c r="AG244">
        <f t="shared" si="125"/>
        <v>44.225308333061399</v>
      </c>
      <c r="AH244">
        <f t="shared" si="126"/>
        <v>2.1441389114735383</v>
      </c>
      <c r="AI244">
        <f t="shared" si="127"/>
        <v>27.930977184985952</v>
      </c>
      <c r="AJ244">
        <v>1868.285659112767</v>
      </c>
      <c r="AK244">
        <v>1821.0516363636359</v>
      </c>
      <c r="AL244">
        <v>3.415467130538846</v>
      </c>
      <c r="AM244">
        <v>64.447417224684315</v>
      </c>
      <c r="AN244">
        <f t="shared" si="128"/>
        <v>2.1682783906818259</v>
      </c>
      <c r="AO244">
        <v>22.889986107216671</v>
      </c>
      <c r="AP244">
        <v>25.40125272727273</v>
      </c>
      <c r="AQ244">
        <v>5.3833608932273239E-3</v>
      </c>
      <c r="AR244">
        <v>77.815107415045375</v>
      </c>
      <c r="AS244">
        <v>0</v>
      </c>
      <c r="AT244">
        <v>0</v>
      </c>
      <c r="AU244">
        <f t="shared" si="129"/>
        <v>1</v>
      </c>
      <c r="AV244">
        <f t="shared" si="130"/>
        <v>0</v>
      </c>
      <c r="AW244">
        <f t="shared" si="131"/>
        <v>38711.966415309034</v>
      </c>
      <c r="AX244">
        <f t="shared" si="132"/>
        <v>2000.01</v>
      </c>
      <c r="AY244">
        <f t="shared" si="133"/>
        <v>1681.2086999999999</v>
      </c>
      <c r="AZ244">
        <f t="shared" si="134"/>
        <v>0.840600146999265</v>
      </c>
      <c r="BA244">
        <f t="shared" si="135"/>
        <v>0.16075828370858145</v>
      </c>
      <c r="BB244">
        <v>6</v>
      </c>
      <c r="BC244">
        <v>0.5</v>
      </c>
      <c r="BD244" t="s">
        <v>355</v>
      </c>
      <c r="BE244">
        <v>2</v>
      </c>
      <c r="BF244" t="b">
        <v>1</v>
      </c>
      <c r="BG244">
        <v>1657568087.3</v>
      </c>
      <c r="BH244">
        <v>1767.1610000000001</v>
      </c>
      <c r="BI244">
        <v>1824.779</v>
      </c>
      <c r="BJ244">
        <v>25.395119999999999</v>
      </c>
      <c r="BK244">
        <v>22.887460000000001</v>
      </c>
      <c r="BL244">
        <v>1771.559</v>
      </c>
      <c r="BM244">
        <v>25.500340000000001</v>
      </c>
      <c r="BN244">
        <v>499.9932</v>
      </c>
      <c r="BO244">
        <v>73.518960000000007</v>
      </c>
      <c r="BP244">
        <v>9.9976140000000005E-2</v>
      </c>
      <c r="BQ244">
        <v>27.900220000000001</v>
      </c>
      <c r="BR244">
        <v>27.95571</v>
      </c>
      <c r="BS244">
        <v>999.9</v>
      </c>
      <c r="BT244">
        <v>0</v>
      </c>
      <c r="BU244">
        <v>0</v>
      </c>
      <c r="BV244">
        <v>9987.4999999999982</v>
      </c>
      <c r="BW244">
        <v>0</v>
      </c>
      <c r="BX244">
        <v>438.50110000000012</v>
      </c>
      <c r="BY244">
        <v>-57.619359999999993</v>
      </c>
      <c r="BZ244">
        <v>1813.2080000000001</v>
      </c>
      <c r="CA244">
        <v>1867.5239999999999</v>
      </c>
      <c r="CB244">
        <v>2.507654</v>
      </c>
      <c r="CC244">
        <v>1824.779</v>
      </c>
      <c r="CD244">
        <v>22.887460000000001</v>
      </c>
      <c r="CE244">
        <v>1.8670230000000001</v>
      </c>
      <c r="CF244">
        <v>1.682663</v>
      </c>
      <c r="CG244">
        <v>16.35952</v>
      </c>
      <c r="CH244">
        <v>14.73739</v>
      </c>
      <c r="CI244">
        <v>2000.01</v>
      </c>
      <c r="CJ244">
        <v>0.97999740000000002</v>
      </c>
      <c r="CK244">
        <v>2.0002579999999999E-2</v>
      </c>
      <c r="CL244">
        <v>0</v>
      </c>
      <c r="CM244">
        <v>2.1614300000000002</v>
      </c>
      <c r="CN244">
        <v>0</v>
      </c>
      <c r="CO244">
        <v>19189.240000000002</v>
      </c>
      <c r="CP244">
        <v>16749.54</v>
      </c>
      <c r="CQ244">
        <v>45.125</v>
      </c>
      <c r="CR244">
        <v>46.8309</v>
      </c>
      <c r="CS244">
        <v>45.599800000000002</v>
      </c>
      <c r="CT244">
        <v>45.625</v>
      </c>
      <c r="CU244">
        <v>44</v>
      </c>
      <c r="CV244">
        <v>1960</v>
      </c>
      <c r="CW244">
        <v>40.01</v>
      </c>
      <c r="CX244">
        <v>0</v>
      </c>
      <c r="CY244">
        <v>1657568090.4000001</v>
      </c>
      <c r="CZ244">
        <v>0</v>
      </c>
      <c r="DA244">
        <v>0</v>
      </c>
      <c r="DB244" t="s">
        <v>356</v>
      </c>
      <c r="DC244">
        <v>1657463822.5999999</v>
      </c>
      <c r="DD244">
        <v>1657463835.0999999</v>
      </c>
      <c r="DE244">
        <v>0</v>
      </c>
      <c r="DF244">
        <v>-2.657</v>
      </c>
      <c r="DG244">
        <v>-13.192</v>
      </c>
      <c r="DH244">
        <v>-3.9239999999999999</v>
      </c>
      <c r="DI244">
        <v>-0.217</v>
      </c>
      <c r="DJ244">
        <v>376</v>
      </c>
      <c r="DK244">
        <v>3</v>
      </c>
      <c r="DL244">
        <v>0.48</v>
      </c>
      <c r="DM244">
        <v>0.03</v>
      </c>
      <c r="DN244">
        <v>-57.560548780487821</v>
      </c>
      <c r="DO244">
        <v>1.454828571428513</v>
      </c>
      <c r="DP244">
        <v>0.36213896141752161</v>
      </c>
      <c r="DQ244">
        <v>0</v>
      </c>
      <c r="DR244">
        <v>2.5353351219512201</v>
      </c>
      <c r="DS244">
        <v>-0.37559623693379313</v>
      </c>
      <c r="DT244">
        <v>5.1633855320216332E-2</v>
      </c>
      <c r="DU244">
        <v>0</v>
      </c>
      <c r="DV244">
        <v>0</v>
      </c>
      <c r="DW244">
        <v>2</v>
      </c>
      <c r="DX244" t="s">
        <v>363</v>
      </c>
      <c r="DY244">
        <v>2.97037</v>
      </c>
      <c r="DZ244">
        <v>2.7154699999999998</v>
      </c>
      <c r="EA244">
        <v>0.19947200000000001</v>
      </c>
      <c r="EB244">
        <v>0.20114899999999999</v>
      </c>
      <c r="EC244">
        <v>8.9766899999999997E-2</v>
      </c>
      <c r="ED244">
        <v>8.17967E-2</v>
      </c>
      <c r="EE244">
        <v>24894.9</v>
      </c>
      <c r="EF244">
        <v>24980.7</v>
      </c>
      <c r="EG244">
        <v>28976.2</v>
      </c>
      <c r="EH244">
        <v>28974.7</v>
      </c>
      <c r="EI244">
        <v>34965.300000000003</v>
      </c>
      <c r="EJ244">
        <v>35336.300000000003</v>
      </c>
      <c r="EK244">
        <v>40817.5</v>
      </c>
      <c r="EL244">
        <v>41249.599999999999</v>
      </c>
      <c r="EM244">
        <v>1.8721000000000001</v>
      </c>
      <c r="EN244">
        <v>1.9986699999999999</v>
      </c>
      <c r="EO244">
        <v>8.9064199999999996E-2</v>
      </c>
      <c r="EP244">
        <v>0</v>
      </c>
      <c r="EQ244">
        <v>26.504100000000001</v>
      </c>
      <c r="ER244">
        <v>999.9</v>
      </c>
      <c r="ES244">
        <v>24.6</v>
      </c>
      <c r="ET244">
        <v>41.9</v>
      </c>
      <c r="EU244">
        <v>27.4407</v>
      </c>
      <c r="EV244">
        <v>61.724299999999999</v>
      </c>
      <c r="EW244">
        <v>24.7636</v>
      </c>
      <c r="EX244">
        <v>2</v>
      </c>
      <c r="EY244">
        <v>0.76824700000000001</v>
      </c>
      <c r="EZ244">
        <v>4.0201799999999999</v>
      </c>
      <c r="FA244">
        <v>20.3323</v>
      </c>
      <c r="FB244">
        <v>5.2156399999999996</v>
      </c>
      <c r="FC244">
        <v>12.0159</v>
      </c>
      <c r="FD244">
        <v>4.9861500000000003</v>
      </c>
      <c r="FE244">
        <v>3.2875000000000001</v>
      </c>
      <c r="FF244">
        <v>9685.4</v>
      </c>
      <c r="FG244">
        <v>9999</v>
      </c>
      <c r="FH244">
        <v>9999</v>
      </c>
      <c r="FI244">
        <v>143.9</v>
      </c>
      <c r="FJ244">
        <v>1.86778</v>
      </c>
      <c r="FK244">
        <v>1.86676</v>
      </c>
      <c r="FL244">
        <v>1.86616</v>
      </c>
      <c r="FM244">
        <v>1.86602</v>
      </c>
      <c r="FN244">
        <v>1.8679699999999999</v>
      </c>
      <c r="FO244">
        <v>1.8702700000000001</v>
      </c>
      <c r="FP244">
        <v>1.8689499999999999</v>
      </c>
      <c r="FQ244">
        <v>1.8703000000000001</v>
      </c>
      <c r="FR244">
        <v>0</v>
      </c>
      <c r="FS244">
        <v>0</v>
      </c>
      <c r="FT244">
        <v>0</v>
      </c>
      <c r="FU244">
        <v>0</v>
      </c>
      <c r="FV244" t="s">
        <v>358</v>
      </c>
      <c r="FW244" t="s">
        <v>359</v>
      </c>
      <c r="FX244" t="s">
        <v>360</v>
      </c>
      <c r="FY244" t="s">
        <v>360</v>
      </c>
      <c r="FZ244" t="s">
        <v>360</v>
      </c>
      <c r="GA244" t="s">
        <v>360</v>
      </c>
      <c r="GB244">
        <v>0</v>
      </c>
      <c r="GC244">
        <v>100</v>
      </c>
      <c r="GD244">
        <v>100</v>
      </c>
      <c r="GE244">
        <v>-4.41</v>
      </c>
      <c r="GF244">
        <v>-0.1051</v>
      </c>
      <c r="GG244">
        <v>-1.416173661898785</v>
      </c>
      <c r="GH244">
        <v>-6.7673973195194002E-4</v>
      </c>
      <c r="GI244">
        <v>-1.250690455310944E-6</v>
      </c>
      <c r="GJ244">
        <v>3.8565111497720912E-10</v>
      </c>
      <c r="GK244">
        <v>-0.26405555660328678</v>
      </c>
      <c r="GL244">
        <v>-8.0097668062306809E-3</v>
      </c>
      <c r="GM244">
        <v>7.889985885015092E-4</v>
      </c>
      <c r="GN244">
        <v>-9.0450257093495313E-6</v>
      </c>
      <c r="GO244">
        <v>18</v>
      </c>
      <c r="GP244">
        <v>2288</v>
      </c>
      <c r="GQ244">
        <v>1</v>
      </c>
      <c r="GR244">
        <v>38</v>
      </c>
      <c r="GS244">
        <v>1737.8</v>
      </c>
      <c r="GT244">
        <v>1737.6</v>
      </c>
      <c r="GU244">
        <v>4.1784699999999999</v>
      </c>
      <c r="GV244">
        <v>2.20459</v>
      </c>
      <c r="GW244">
        <v>1.94702</v>
      </c>
      <c r="GX244">
        <v>2.7685499999999998</v>
      </c>
      <c r="GY244">
        <v>2.19482</v>
      </c>
      <c r="GZ244">
        <v>2.4145500000000002</v>
      </c>
      <c r="HA244">
        <v>45.834400000000002</v>
      </c>
      <c r="HB244">
        <v>13.2827</v>
      </c>
      <c r="HC244">
        <v>18</v>
      </c>
      <c r="HD244">
        <v>544.91499999999996</v>
      </c>
      <c r="HE244">
        <v>590.23400000000004</v>
      </c>
      <c r="HF244">
        <v>23.058399999999999</v>
      </c>
      <c r="HG244">
        <v>36.6524</v>
      </c>
      <c r="HH244">
        <v>29.997299999999999</v>
      </c>
      <c r="HI244">
        <v>36.513100000000001</v>
      </c>
      <c r="HJ244">
        <v>36.351100000000002</v>
      </c>
      <c r="HK244">
        <v>83.671899999999994</v>
      </c>
      <c r="HL244">
        <v>0</v>
      </c>
      <c r="HM244">
        <v>3.8293900000000001</v>
      </c>
      <c r="HN244">
        <v>23.084700000000002</v>
      </c>
      <c r="HO244">
        <v>1851.14</v>
      </c>
      <c r="HP244">
        <v>24.0472</v>
      </c>
      <c r="HQ244">
        <v>99.092299999999994</v>
      </c>
      <c r="HR244">
        <v>99.106999999999999</v>
      </c>
    </row>
    <row r="245" spans="1:226" x14ac:dyDescent="0.2">
      <c r="A245">
        <v>229</v>
      </c>
      <c r="B245">
        <v>1657568095.0999999</v>
      </c>
      <c r="C245">
        <v>2763.599999904633</v>
      </c>
      <c r="D245" t="s">
        <v>817</v>
      </c>
      <c r="E245" t="s">
        <v>818</v>
      </c>
      <c r="F245">
        <v>5</v>
      </c>
      <c r="G245" t="s">
        <v>598</v>
      </c>
      <c r="H245" t="s">
        <v>354</v>
      </c>
      <c r="I245">
        <v>1657568092.5999999</v>
      </c>
      <c r="J245">
        <f t="shared" si="102"/>
        <v>2.1536363546611854E-3</v>
      </c>
      <c r="K245">
        <f t="shared" si="103"/>
        <v>2.1536363546611854</v>
      </c>
      <c r="L245">
        <f t="shared" si="104"/>
        <v>27.907307060102841</v>
      </c>
      <c r="M245">
        <f t="shared" si="105"/>
        <v>1784.94</v>
      </c>
      <c r="N245">
        <f t="shared" si="106"/>
        <v>1161.0349968074827</v>
      </c>
      <c r="O245">
        <f t="shared" si="107"/>
        <v>85.471588450782775</v>
      </c>
      <c r="P245">
        <f t="shared" si="108"/>
        <v>131.40142847445733</v>
      </c>
      <c r="Q245">
        <f t="shared" si="109"/>
        <v>8.0969831347834434E-2</v>
      </c>
      <c r="R245">
        <f t="shared" si="110"/>
        <v>2.4209947802954526</v>
      </c>
      <c r="S245">
        <f t="shared" si="111"/>
        <v>7.9494940762109417E-2</v>
      </c>
      <c r="T245">
        <f t="shared" si="112"/>
        <v>4.9814613326696455E-2</v>
      </c>
      <c r="U245">
        <f t="shared" si="113"/>
        <v>321.51870699999995</v>
      </c>
      <c r="V245">
        <f t="shared" si="114"/>
        <v>29.495727342594392</v>
      </c>
      <c r="W245">
        <f t="shared" si="115"/>
        <v>27.96745555555556</v>
      </c>
      <c r="X245">
        <f t="shared" si="116"/>
        <v>3.7876459541467331</v>
      </c>
      <c r="Y245">
        <f t="shared" si="117"/>
        <v>49.553400165747995</v>
      </c>
      <c r="Z245">
        <f t="shared" si="118"/>
        <v>1.8698949566027301</v>
      </c>
      <c r="AA245">
        <f t="shared" si="119"/>
        <v>3.7734947558557801</v>
      </c>
      <c r="AB245">
        <f t="shared" si="120"/>
        <v>1.917750997544003</v>
      </c>
      <c r="AC245">
        <f t="shared" si="121"/>
        <v>-94.975363240558281</v>
      </c>
      <c r="AD245">
        <f t="shared" si="122"/>
        <v>-8.3765265928725086</v>
      </c>
      <c r="AE245">
        <f t="shared" si="123"/>
        <v>-0.75370434951747389</v>
      </c>
      <c r="AF245">
        <f t="shared" si="124"/>
        <v>217.41311281705168</v>
      </c>
      <c r="AG245">
        <f t="shared" si="125"/>
        <v>44.120121164015679</v>
      </c>
      <c r="AH245">
        <f t="shared" si="126"/>
        <v>2.1505454284019354</v>
      </c>
      <c r="AI245">
        <f t="shared" si="127"/>
        <v>27.907307060102841</v>
      </c>
      <c r="AJ245">
        <v>1885.374997911397</v>
      </c>
      <c r="AK245">
        <v>1838.248060606061</v>
      </c>
      <c r="AL245">
        <v>3.3950475826581061</v>
      </c>
      <c r="AM245">
        <v>64.447417224684315</v>
      </c>
      <c r="AN245">
        <f t="shared" si="128"/>
        <v>2.1536363546611854</v>
      </c>
      <c r="AO245">
        <v>22.87837714020614</v>
      </c>
      <c r="AP245">
        <v>25.397892727272719</v>
      </c>
      <c r="AQ245">
        <v>-1.6643404673216059E-4</v>
      </c>
      <c r="AR245">
        <v>77.815107415045375</v>
      </c>
      <c r="AS245">
        <v>0</v>
      </c>
      <c r="AT245">
        <v>0</v>
      </c>
      <c r="AU245">
        <f t="shared" si="129"/>
        <v>1</v>
      </c>
      <c r="AV245">
        <f t="shared" si="130"/>
        <v>0</v>
      </c>
      <c r="AW245">
        <f t="shared" si="131"/>
        <v>38706.002522117757</v>
      </c>
      <c r="AX245">
        <f t="shared" si="132"/>
        <v>2000.0133333333331</v>
      </c>
      <c r="AY245">
        <f t="shared" si="133"/>
        <v>1681.2114999999997</v>
      </c>
      <c r="AZ245">
        <f t="shared" si="134"/>
        <v>0.84060014599902666</v>
      </c>
      <c r="BA245">
        <f t="shared" si="135"/>
        <v>0.16075828177812146</v>
      </c>
      <c r="BB245">
        <v>6</v>
      </c>
      <c r="BC245">
        <v>0.5</v>
      </c>
      <c r="BD245" t="s">
        <v>355</v>
      </c>
      <c r="BE245">
        <v>2</v>
      </c>
      <c r="BF245" t="b">
        <v>1</v>
      </c>
      <c r="BG245">
        <v>1657568092.5999999</v>
      </c>
      <c r="BH245">
        <v>1784.94</v>
      </c>
      <c r="BI245">
        <v>1842.491111111111</v>
      </c>
      <c r="BJ245">
        <v>25.400411111111111</v>
      </c>
      <c r="BK245">
        <v>22.88527777777778</v>
      </c>
      <c r="BL245">
        <v>1789.362222222222</v>
      </c>
      <c r="BM245">
        <v>25.505544444444439</v>
      </c>
      <c r="BN245">
        <v>499.99433333333337</v>
      </c>
      <c r="BO245">
        <v>73.516722222222214</v>
      </c>
      <c r="BP245">
        <v>9.9997933333333344E-2</v>
      </c>
      <c r="BQ245">
        <v>27.90327777777777</v>
      </c>
      <c r="BR245">
        <v>27.96745555555556</v>
      </c>
      <c r="BS245">
        <v>999.90000000000009</v>
      </c>
      <c r="BT245">
        <v>0</v>
      </c>
      <c r="BU245">
        <v>0</v>
      </c>
      <c r="BV245">
        <v>9986.318888888889</v>
      </c>
      <c r="BW245">
        <v>0</v>
      </c>
      <c r="BX245">
        <v>441.06777777777779</v>
      </c>
      <c r="BY245">
        <v>-57.549055555555547</v>
      </c>
      <c r="BZ245">
        <v>1831.4588888888891</v>
      </c>
      <c r="CA245">
        <v>1885.6444444444439</v>
      </c>
      <c r="CB245">
        <v>2.515114444444444</v>
      </c>
      <c r="CC245">
        <v>1842.491111111111</v>
      </c>
      <c r="CD245">
        <v>22.88527777777778</v>
      </c>
      <c r="CE245">
        <v>1.867353333333333</v>
      </c>
      <c r="CF245">
        <v>1.68245</v>
      </c>
      <c r="CG245">
        <v>16.362300000000001</v>
      </c>
      <c r="CH245">
        <v>14.735455555555561</v>
      </c>
      <c r="CI245">
        <v>2000.0133333333331</v>
      </c>
      <c r="CJ245">
        <v>0.97999633333333336</v>
      </c>
      <c r="CK245">
        <v>2.0003611111111111E-2</v>
      </c>
      <c r="CL245">
        <v>0</v>
      </c>
      <c r="CM245">
        <v>2.2896999999999998</v>
      </c>
      <c r="CN245">
        <v>0</v>
      </c>
      <c r="CO245">
        <v>19204.8</v>
      </c>
      <c r="CP245">
        <v>16749.533333333329</v>
      </c>
      <c r="CQ245">
        <v>45.110999999999997</v>
      </c>
      <c r="CR245">
        <v>46.75</v>
      </c>
      <c r="CS245">
        <v>45.561999999999998</v>
      </c>
      <c r="CT245">
        <v>45.561999999999998</v>
      </c>
      <c r="CU245">
        <v>43.950999999999993</v>
      </c>
      <c r="CV245">
        <v>1960.0033333333331</v>
      </c>
      <c r="CW245">
        <v>40.01</v>
      </c>
      <c r="CX245">
        <v>0</v>
      </c>
      <c r="CY245">
        <v>1657568095.8</v>
      </c>
      <c r="CZ245">
        <v>0</v>
      </c>
      <c r="DA245">
        <v>0</v>
      </c>
      <c r="DB245" t="s">
        <v>356</v>
      </c>
      <c r="DC245">
        <v>1657463822.5999999</v>
      </c>
      <c r="DD245">
        <v>1657463835.0999999</v>
      </c>
      <c r="DE245">
        <v>0</v>
      </c>
      <c r="DF245">
        <v>-2.657</v>
      </c>
      <c r="DG245">
        <v>-13.192</v>
      </c>
      <c r="DH245">
        <v>-3.9239999999999999</v>
      </c>
      <c r="DI245">
        <v>-0.217</v>
      </c>
      <c r="DJ245">
        <v>376</v>
      </c>
      <c r="DK245">
        <v>3</v>
      </c>
      <c r="DL245">
        <v>0.48</v>
      </c>
      <c r="DM245">
        <v>0.03</v>
      </c>
      <c r="DN245">
        <v>-57.428775609756087</v>
      </c>
      <c r="DO245">
        <v>-1.468304529616709</v>
      </c>
      <c r="DP245">
        <v>0.1851308235927778</v>
      </c>
      <c r="DQ245">
        <v>0</v>
      </c>
      <c r="DR245">
        <v>2.51857243902439</v>
      </c>
      <c r="DS245">
        <v>-0.19025310104529539</v>
      </c>
      <c r="DT245">
        <v>4.3276595137950603E-2</v>
      </c>
      <c r="DU245">
        <v>0</v>
      </c>
      <c r="DV245">
        <v>0</v>
      </c>
      <c r="DW245">
        <v>2</v>
      </c>
      <c r="DX245" t="s">
        <v>363</v>
      </c>
      <c r="DY245">
        <v>2.97044</v>
      </c>
      <c r="DZ245">
        <v>2.71556</v>
      </c>
      <c r="EA245">
        <v>0.20058999999999999</v>
      </c>
      <c r="EB245">
        <v>0.202236</v>
      </c>
      <c r="EC245">
        <v>8.9759800000000001E-2</v>
      </c>
      <c r="ED245">
        <v>8.18686E-2</v>
      </c>
      <c r="EE245">
        <v>24862</v>
      </c>
      <c r="EF245">
        <v>24948</v>
      </c>
      <c r="EG245">
        <v>28978.3</v>
      </c>
      <c r="EH245">
        <v>28976.3</v>
      </c>
      <c r="EI245">
        <v>34967.9</v>
      </c>
      <c r="EJ245">
        <v>35335.5</v>
      </c>
      <c r="EK245">
        <v>40820.300000000003</v>
      </c>
      <c r="EL245">
        <v>41251.9</v>
      </c>
      <c r="EM245">
        <v>1.8722700000000001</v>
      </c>
      <c r="EN245">
        <v>1.99942</v>
      </c>
      <c r="EO245">
        <v>9.1239799999999996E-2</v>
      </c>
      <c r="EP245">
        <v>0</v>
      </c>
      <c r="EQ245">
        <v>26.48</v>
      </c>
      <c r="ER245">
        <v>999.9</v>
      </c>
      <c r="ES245">
        <v>24.6</v>
      </c>
      <c r="ET245">
        <v>41.9</v>
      </c>
      <c r="EU245">
        <v>27.438600000000001</v>
      </c>
      <c r="EV245">
        <v>61.704300000000003</v>
      </c>
      <c r="EW245">
        <v>24.855799999999999</v>
      </c>
      <c r="EX245">
        <v>2</v>
      </c>
      <c r="EY245">
        <v>0.76513500000000001</v>
      </c>
      <c r="EZ245">
        <v>3.9754700000000001</v>
      </c>
      <c r="FA245">
        <v>20.333100000000002</v>
      </c>
      <c r="FB245">
        <v>5.21624</v>
      </c>
      <c r="FC245">
        <v>12.0159</v>
      </c>
      <c r="FD245">
        <v>4.9863999999999997</v>
      </c>
      <c r="FE245">
        <v>3.2875299999999998</v>
      </c>
      <c r="FF245">
        <v>9685.7000000000007</v>
      </c>
      <c r="FG245">
        <v>9999</v>
      </c>
      <c r="FH245">
        <v>9999</v>
      </c>
      <c r="FI245">
        <v>143.9</v>
      </c>
      <c r="FJ245">
        <v>1.8677600000000001</v>
      </c>
      <c r="FK245">
        <v>1.86676</v>
      </c>
      <c r="FL245">
        <v>1.86616</v>
      </c>
      <c r="FM245">
        <v>1.8660099999999999</v>
      </c>
      <c r="FN245">
        <v>1.86798</v>
      </c>
      <c r="FO245">
        <v>1.8702700000000001</v>
      </c>
      <c r="FP245">
        <v>1.86896</v>
      </c>
      <c r="FQ245">
        <v>1.8703099999999999</v>
      </c>
      <c r="FR245">
        <v>0</v>
      </c>
      <c r="FS245">
        <v>0</v>
      </c>
      <c r="FT245">
        <v>0</v>
      </c>
      <c r="FU245">
        <v>0</v>
      </c>
      <c r="FV245" t="s">
        <v>358</v>
      </c>
      <c r="FW245" t="s">
        <v>359</v>
      </c>
      <c r="FX245" t="s">
        <v>360</v>
      </c>
      <c r="FY245" t="s">
        <v>360</v>
      </c>
      <c r="FZ245" t="s">
        <v>360</v>
      </c>
      <c r="GA245" t="s">
        <v>360</v>
      </c>
      <c r="GB245">
        <v>0</v>
      </c>
      <c r="GC245">
        <v>100</v>
      </c>
      <c r="GD245">
        <v>100</v>
      </c>
      <c r="GE245">
        <v>-4.43</v>
      </c>
      <c r="GF245">
        <v>-0.1052</v>
      </c>
      <c r="GG245">
        <v>-1.416173661898785</v>
      </c>
      <c r="GH245">
        <v>-6.7673973195194002E-4</v>
      </c>
      <c r="GI245">
        <v>-1.250690455310944E-6</v>
      </c>
      <c r="GJ245">
        <v>3.8565111497720912E-10</v>
      </c>
      <c r="GK245">
        <v>-0.26405555660328678</v>
      </c>
      <c r="GL245">
        <v>-8.0097668062306809E-3</v>
      </c>
      <c r="GM245">
        <v>7.889985885015092E-4</v>
      </c>
      <c r="GN245">
        <v>-9.0450257093495313E-6</v>
      </c>
      <c r="GO245">
        <v>18</v>
      </c>
      <c r="GP245">
        <v>2288</v>
      </c>
      <c r="GQ245">
        <v>1</v>
      </c>
      <c r="GR245">
        <v>38</v>
      </c>
      <c r="GS245">
        <v>1737.9</v>
      </c>
      <c r="GT245">
        <v>1737.7</v>
      </c>
      <c r="GU245">
        <v>4.2041000000000004</v>
      </c>
      <c r="GV245">
        <v>2.2033700000000001</v>
      </c>
      <c r="GW245">
        <v>1.9458</v>
      </c>
      <c r="GX245">
        <v>2.7673299999999998</v>
      </c>
      <c r="GY245">
        <v>2.19482</v>
      </c>
      <c r="GZ245">
        <v>2.3828100000000001</v>
      </c>
      <c r="HA245">
        <v>45.805599999999998</v>
      </c>
      <c r="HB245">
        <v>13.291499999999999</v>
      </c>
      <c r="HC245">
        <v>18</v>
      </c>
      <c r="HD245">
        <v>544.88599999999997</v>
      </c>
      <c r="HE245">
        <v>590.68299999999999</v>
      </c>
      <c r="HF245">
        <v>23.087599999999998</v>
      </c>
      <c r="HG245">
        <v>36.621600000000001</v>
      </c>
      <c r="HH245">
        <v>29.997199999999999</v>
      </c>
      <c r="HI245">
        <v>36.493600000000001</v>
      </c>
      <c r="HJ245">
        <v>36.334299999999999</v>
      </c>
      <c r="HK245">
        <v>84.253399999999999</v>
      </c>
      <c r="HL245">
        <v>0</v>
      </c>
      <c r="HM245">
        <v>4.2173699999999998</v>
      </c>
      <c r="HN245">
        <v>23.111599999999999</v>
      </c>
      <c r="HO245">
        <v>1871.25</v>
      </c>
      <c r="HP245">
        <v>24.097200000000001</v>
      </c>
      <c r="HQ245">
        <v>99.099299999999999</v>
      </c>
      <c r="HR245">
        <v>99.112499999999997</v>
      </c>
    </row>
    <row r="246" spans="1:226" x14ac:dyDescent="0.2">
      <c r="A246">
        <v>230</v>
      </c>
      <c r="B246">
        <v>1657568100.0999999</v>
      </c>
      <c r="C246">
        <v>2768.599999904633</v>
      </c>
      <c r="D246" t="s">
        <v>819</v>
      </c>
      <c r="E246" t="s">
        <v>820</v>
      </c>
      <c r="F246">
        <v>5</v>
      </c>
      <c r="G246" t="s">
        <v>598</v>
      </c>
      <c r="H246" t="s">
        <v>354</v>
      </c>
      <c r="I246">
        <v>1657568097.3</v>
      </c>
      <c r="J246">
        <f t="shared" si="102"/>
        <v>2.1227408428999427E-3</v>
      </c>
      <c r="K246">
        <f t="shared" si="103"/>
        <v>2.1227408428999426</v>
      </c>
      <c r="L246">
        <f t="shared" si="104"/>
        <v>27.87502351658906</v>
      </c>
      <c r="M246">
        <f t="shared" si="105"/>
        <v>1800.5409999999999</v>
      </c>
      <c r="N246">
        <f t="shared" si="106"/>
        <v>1168.395521332026</v>
      </c>
      <c r="O246">
        <f t="shared" si="107"/>
        <v>86.013214670944294</v>
      </c>
      <c r="P246">
        <f t="shared" si="108"/>
        <v>132.54956624643444</v>
      </c>
      <c r="Q246">
        <f t="shared" si="109"/>
        <v>7.975697708477146E-2</v>
      </c>
      <c r="R246">
        <f t="shared" si="110"/>
        <v>2.4236086012450677</v>
      </c>
      <c r="S246">
        <f t="shared" si="111"/>
        <v>7.8327033569873472E-2</v>
      </c>
      <c r="T246">
        <f t="shared" si="112"/>
        <v>4.9080735321986729E-2</v>
      </c>
      <c r="U246">
        <f t="shared" si="113"/>
        <v>321.51402539999998</v>
      </c>
      <c r="V246">
        <f t="shared" si="114"/>
        <v>29.508931880982026</v>
      </c>
      <c r="W246">
        <f t="shared" si="115"/>
        <v>27.971109999999999</v>
      </c>
      <c r="X246">
        <f t="shared" si="116"/>
        <v>3.7884531504910468</v>
      </c>
      <c r="Y246">
        <f t="shared" si="117"/>
        <v>49.542257431150261</v>
      </c>
      <c r="Z246">
        <f t="shared" si="118"/>
        <v>1.870047382455253</v>
      </c>
      <c r="AA246">
        <f t="shared" si="119"/>
        <v>3.774651135051911</v>
      </c>
      <c r="AB246">
        <f t="shared" si="120"/>
        <v>1.9184057680357938</v>
      </c>
      <c r="AC246">
        <f t="shared" si="121"/>
        <v>-93.612871171887477</v>
      </c>
      <c r="AD246">
        <f t="shared" si="122"/>
        <v>-8.1768021088481486</v>
      </c>
      <c r="AE246">
        <f t="shared" si="123"/>
        <v>-0.73497266183997101</v>
      </c>
      <c r="AF246">
        <f t="shared" si="124"/>
        <v>218.98937945742441</v>
      </c>
      <c r="AG246">
        <f t="shared" si="125"/>
        <v>44.262713215809605</v>
      </c>
      <c r="AH246">
        <f t="shared" si="126"/>
        <v>2.1158304207034409</v>
      </c>
      <c r="AI246">
        <f t="shared" si="127"/>
        <v>27.87502351658906</v>
      </c>
      <c r="AJ246">
        <v>1902.5832009016351</v>
      </c>
      <c r="AK246">
        <v>1855.358606060606</v>
      </c>
      <c r="AL246">
        <v>3.430872417699578</v>
      </c>
      <c r="AM246">
        <v>64.447417224684315</v>
      </c>
      <c r="AN246">
        <f t="shared" si="128"/>
        <v>2.1227408428999426</v>
      </c>
      <c r="AO246">
        <v>22.926936240829761</v>
      </c>
      <c r="AP246">
        <v>25.407806666666659</v>
      </c>
      <c r="AQ246">
        <v>3.8244150507102181E-4</v>
      </c>
      <c r="AR246">
        <v>77.815107415045375</v>
      </c>
      <c r="AS246">
        <v>0</v>
      </c>
      <c r="AT246">
        <v>0</v>
      </c>
      <c r="AU246">
        <f t="shared" si="129"/>
        <v>1</v>
      </c>
      <c r="AV246">
        <f t="shared" si="130"/>
        <v>0</v>
      </c>
      <c r="AW246">
        <f t="shared" si="131"/>
        <v>38769.147393832274</v>
      </c>
      <c r="AX246">
        <f t="shared" si="132"/>
        <v>1999.9839999999999</v>
      </c>
      <c r="AY246">
        <f t="shared" si="133"/>
        <v>1681.1868599999998</v>
      </c>
      <c r="AZ246">
        <f t="shared" si="134"/>
        <v>0.8406001548012384</v>
      </c>
      <c r="BA246">
        <f t="shared" si="135"/>
        <v>0.16075829876639014</v>
      </c>
      <c r="BB246">
        <v>6</v>
      </c>
      <c r="BC246">
        <v>0.5</v>
      </c>
      <c r="BD246" t="s">
        <v>355</v>
      </c>
      <c r="BE246">
        <v>2</v>
      </c>
      <c r="BF246" t="b">
        <v>1</v>
      </c>
      <c r="BG246">
        <v>1657568097.3</v>
      </c>
      <c r="BH246">
        <v>1800.5409999999999</v>
      </c>
      <c r="BI246">
        <v>1858.229</v>
      </c>
      <c r="BJ246">
        <v>25.402550000000002</v>
      </c>
      <c r="BK246">
        <v>22.928000000000001</v>
      </c>
      <c r="BL246">
        <v>1804.9849999999999</v>
      </c>
      <c r="BM246">
        <v>25.507650000000002</v>
      </c>
      <c r="BN246">
        <v>499.9898</v>
      </c>
      <c r="BO246">
        <v>73.516589999999994</v>
      </c>
      <c r="BP246">
        <v>9.9932059999999989E-2</v>
      </c>
      <c r="BQ246">
        <v>27.908529999999999</v>
      </c>
      <c r="BR246">
        <v>27.971109999999999</v>
      </c>
      <c r="BS246">
        <v>999.9</v>
      </c>
      <c r="BT246">
        <v>0</v>
      </c>
      <c r="BU246">
        <v>0</v>
      </c>
      <c r="BV246">
        <v>10003.504000000001</v>
      </c>
      <c r="BW246">
        <v>0</v>
      </c>
      <c r="BX246">
        <v>446.27390000000003</v>
      </c>
      <c r="BY246">
        <v>-57.687049999999999</v>
      </c>
      <c r="BZ246">
        <v>1847.472</v>
      </c>
      <c r="CA246">
        <v>1901.8340000000001</v>
      </c>
      <c r="CB246">
        <v>2.4745249999999999</v>
      </c>
      <c r="CC246">
        <v>1858.229</v>
      </c>
      <c r="CD246">
        <v>22.928000000000001</v>
      </c>
      <c r="CE246">
        <v>1.867507</v>
      </c>
      <c r="CF246">
        <v>1.6855899999999999</v>
      </c>
      <c r="CG246">
        <v>16.363600000000002</v>
      </c>
      <c r="CH246">
        <v>14.764340000000001</v>
      </c>
      <c r="CI246">
        <v>1999.9839999999999</v>
      </c>
      <c r="CJ246">
        <v>0.9799962000000001</v>
      </c>
      <c r="CK246">
        <v>2.0003739999999999E-2</v>
      </c>
      <c r="CL246">
        <v>0</v>
      </c>
      <c r="CM246">
        <v>2.3972699999999998</v>
      </c>
      <c r="CN246">
        <v>0</v>
      </c>
      <c r="CO246">
        <v>19214.82</v>
      </c>
      <c r="CP246">
        <v>16749.310000000001</v>
      </c>
      <c r="CQ246">
        <v>45.061999999999998</v>
      </c>
      <c r="CR246">
        <v>46.712200000000003</v>
      </c>
      <c r="CS246">
        <v>45.5124</v>
      </c>
      <c r="CT246">
        <v>45.5124</v>
      </c>
      <c r="CU246">
        <v>43.943300000000001</v>
      </c>
      <c r="CV246">
        <v>1959.9739999999999</v>
      </c>
      <c r="CW246">
        <v>40.01</v>
      </c>
      <c r="CX246">
        <v>0</v>
      </c>
      <c r="CY246">
        <v>1657568100.5999999</v>
      </c>
      <c r="CZ246">
        <v>0</v>
      </c>
      <c r="DA246">
        <v>0</v>
      </c>
      <c r="DB246" t="s">
        <v>356</v>
      </c>
      <c r="DC246">
        <v>1657463822.5999999</v>
      </c>
      <c r="DD246">
        <v>1657463835.0999999</v>
      </c>
      <c r="DE246">
        <v>0</v>
      </c>
      <c r="DF246">
        <v>-2.657</v>
      </c>
      <c r="DG246">
        <v>-13.192</v>
      </c>
      <c r="DH246">
        <v>-3.9239999999999999</v>
      </c>
      <c r="DI246">
        <v>-0.217</v>
      </c>
      <c r="DJ246">
        <v>376</v>
      </c>
      <c r="DK246">
        <v>3</v>
      </c>
      <c r="DL246">
        <v>0.48</v>
      </c>
      <c r="DM246">
        <v>0.03</v>
      </c>
      <c r="DN246">
        <v>-57.532975</v>
      </c>
      <c r="DO246">
        <v>-1.2631744840524179</v>
      </c>
      <c r="DP246">
        <v>0.15429725167675501</v>
      </c>
      <c r="DQ246">
        <v>0</v>
      </c>
      <c r="DR246">
        <v>2.4926624999999998</v>
      </c>
      <c r="DS246">
        <v>2.6808180112564781E-2</v>
      </c>
      <c r="DT246">
        <v>2.1861071079661201E-2</v>
      </c>
      <c r="DU246">
        <v>1</v>
      </c>
      <c r="DV246">
        <v>1</v>
      </c>
      <c r="DW246">
        <v>2</v>
      </c>
      <c r="DX246" t="s">
        <v>357</v>
      </c>
      <c r="DY246">
        <v>2.9704100000000002</v>
      </c>
      <c r="DZ246">
        <v>2.71556</v>
      </c>
      <c r="EA246">
        <v>0.20170099999999999</v>
      </c>
      <c r="EB246">
        <v>0.20333200000000001</v>
      </c>
      <c r="EC246">
        <v>8.9786099999999994E-2</v>
      </c>
      <c r="ED246">
        <v>8.1932900000000003E-2</v>
      </c>
      <c r="EE246">
        <v>24829</v>
      </c>
      <c r="EF246">
        <v>24915.200000000001</v>
      </c>
      <c r="EG246">
        <v>28980.2</v>
      </c>
      <c r="EH246">
        <v>28978</v>
      </c>
      <c r="EI246">
        <v>34969.1</v>
      </c>
      <c r="EJ246">
        <v>35335.1</v>
      </c>
      <c r="EK246">
        <v>40822.9</v>
      </c>
      <c r="EL246">
        <v>41254.300000000003</v>
      </c>
      <c r="EM246">
        <v>1.8726499999999999</v>
      </c>
      <c r="EN246">
        <v>1.9999</v>
      </c>
      <c r="EO246">
        <v>9.3042899999999998E-2</v>
      </c>
      <c r="EP246">
        <v>0</v>
      </c>
      <c r="EQ246">
        <v>26.456499999999998</v>
      </c>
      <c r="ER246">
        <v>999.9</v>
      </c>
      <c r="ES246">
        <v>24.6</v>
      </c>
      <c r="ET246">
        <v>41.9</v>
      </c>
      <c r="EU246">
        <v>27.4392</v>
      </c>
      <c r="EV246">
        <v>61.774299999999997</v>
      </c>
      <c r="EW246">
        <v>24.7196</v>
      </c>
      <c r="EX246">
        <v>2</v>
      </c>
      <c r="EY246">
        <v>0.76204499999999997</v>
      </c>
      <c r="EZ246">
        <v>3.9477000000000002</v>
      </c>
      <c r="FA246">
        <v>20.333500000000001</v>
      </c>
      <c r="FB246">
        <v>5.2165400000000002</v>
      </c>
      <c r="FC246">
        <v>12.0159</v>
      </c>
      <c r="FD246">
        <v>4.9861000000000004</v>
      </c>
      <c r="FE246">
        <v>3.2875999999999999</v>
      </c>
      <c r="FF246">
        <v>9685.7000000000007</v>
      </c>
      <c r="FG246">
        <v>9999</v>
      </c>
      <c r="FH246">
        <v>9999</v>
      </c>
      <c r="FI246">
        <v>143.9</v>
      </c>
      <c r="FJ246">
        <v>1.8677699999999999</v>
      </c>
      <c r="FK246">
        <v>1.86676</v>
      </c>
      <c r="FL246">
        <v>1.86616</v>
      </c>
      <c r="FM246">
        <v>1.8660000000000001</v>
      </c>
      <c r="FN246">
        <v>1.86798</v>
      </c>
      <c r="FO246">
        <v>1.8702700000000001</v>
      </c>
      <c r="FP246">
        <v>1.8690100000000001</v>
      </c>
      <c r="FQ246">
        <v>1.8703099999999999</v>
      </c>
      <c r="FR246">
        <v>0</v>
      </c>
      <c r="FS246">
        <v>0</v>
      </c>
      <c r="FT246">
        <v>0</v>
      </c>
      <c r="FU246">
        <v>0</v>
      </c>
      <c r="FV246" t="s">
        <v>358</v>
      </c>
      <c r="FW246" t="s">
        <v>359</v>
      </c>
      <c r="FX246" t="s">
        <v>360</v>
      </c>
      <c r="FY246" t="s">
        <v>360</v>
      </c>
      <c r="FZ246" t="s">
        <v>360</v>
      </c>
      <c r="GA246" t="s">
        <v>360</v>
      </c>
      <c r="GB246">
        <v>0</v>
      </c>
      <c r="GC246">
        <v>100</v>
      </c>
      <c r="GD246">
        <v>100</v>
      </c>
      <c r="GE246">
        <v>-4.46</v>
      </c>
      <c r="GF246">
        <v>-0.105</v>
      </c>
      <c r="GG246">
        <v>-1.416173661898785</v>
      </c>
      <c r="GH246">
        <v>-6.7673973195194002E-4</v>
      </c>
      <c r="GI246">
        <v>-1.250690455310944E-6</v>
      </c>
      <c r="GJ246">
        <v>3.8565111497720912E-10</v>
      </c>
      <c r="GK246">
        <v>-0.26405555660328678</v>
      </c>
      <c r="GL246">
        <v>-8.0097668062306809E-3</v>
      </c>
      <c r="GM246">
        <v>7.889985885015092E-4</v>
      </c>
      <c r="GN246">
        <v>-9.0450257093495313E-6</v>
      </c>
      <c r="GO246">
        <v>18</v>
      </c>
      <c r="GP246">
        <v>2288</v>
      </c>
      <c r="GQ246">
        <v>1</v>
      </c>
      <c r="GR246">
        <v>38</v>
      </c>
      <c r="GS246">
        <v>1738</v>
      </c>
      <c r="GT246">
        <v>1737.8</v>
      </c>
      <c r="GU246">
        <v>4.2333999999999996</v>
      </c>
      <c r="GV246">
        <v>2.1984900000000001</v>
      </c>
      <c r="GW246">
        <v>1.94702</v>
      </c>
      <c r="GX246">
        <v>2.7673299999999998</v>
      </c>
      <c r="GY246">
        <v>2.19482</v>
      </c>
      <c r="GZ246">
        <v>2.3901400000000002</v>
      </c>
      <c r="HA246">
        <v>45.805599999999998</v>
      </c>
      <c r="HB246">
        <v>13.291499999999999</v>
      </c>
      <c r="HC246">
        <v>18</v>
      </c>
      <c r="HD246">
        <v>545</v>
      </c>
      <c r="HE246">
        <v>590.89200000000005</v>
      </c>
      <c r="HF246">
        <v>23.114799999999999</v>
      </c>
      <c r="HG246">
        <v>36.590800000000002</v>
      </c>
      <c r="HH246">
        <v>29.997199999999999</v>
      </c>
      <c r="HI246">
        <v>36.4741</v>
      </c>
      <c r="HJ246">
        <v>36.315199999999997</v>
      </c>
      <c r="HK246">
        <v>84.759200000000007</v>
      </c>
      <c r="HL246">
        <v>0</v>
      </c>
      <c r="HM246">
        <v>4.6074799999999998</v>
      </c>
      <c r="HN246">
        <v>23.132200000000001</v>
      </c>
      <c r="HO246">
        <v>1884.65</v>
      </c>
      <c r="HP246">
        <v>24.1294</v>
      </c>
      <c r="HQ246">
        <v>99.105599999999995</v>
      </c>
      <c r="HR246">
        <v>99.118399999999994</v>
      </c>
    </row>
    <row r="247" spans="1:226" x14ac:dyDescent="0.2">
      <c r="A247">
        <v>231</v>
      </c>
      <c r="B247">
        <v>1657568105.0999999</v>
      </c>
      <c r="C247">
        <v>2773.599999904633</v>
      </c>
      <c r="D247" t="s">
        <v>821</v>
      </c>
      <c r="E247" t="s">
        <v>822</v>
      </c>
      <c r="F247">
        <v>5</v>
      </c>
      <c r="G247" t="s">
        <v>598</v>
      </c>
      <c r="H247" t="s">
        <v>354</v>
      </c>
      <c r="I247">
        <v>1657568102.5999999</v>
      </c>
      <c r="J247">
        <f t="shared" si="102"/>
        <v>2.1162183701901585E-3</v>
      </c>
      <c r="K247">
        <f t="shared" si="103"/>
        <v>2.1162183701901585</v>
      </c>
      <c r="L247">
        <f t="shared" si="104"/>
        <v>27.598773751015013</v>
      </c>
      <c r="M247">
        <f t="shared" si="105"/>
        <v>1818.314444444444</v>
      </c>
      <c r="N247">
        <f t="shared" si="106"/>
        <v>1188.7628895447604</v>
      </c>
      <c r="O247">
        <f t="shared" si="107"/>
        <v>87.513192047698041</v>
      </c>
      <c r="P247">
        <f t="shared" si="108"/>
        <v>133.85890708676808</v>
      </c>
      <c r="Q247">
        <f t="shared" si="109"/>
        <v>7.9447550081199261E-2</v>
      </c>
      <c r="R247">
        <f t="shared" si="110"/>
        <v>2.4224599595029832</v>
      </c>
      <c r="S247">
        <f t="shared" si="111"/>
        <v>7.8027914068309556E-2</v>
      </c>
      <c r="T247">
        <f t="shared" si="112"/>
        <v>4.8892882018701345E-2</v>
      </c>
      <c r="U247">
        <f t="shared" si="113"/>
        <v>321.51551499999994</v>
      </c>
      <c r="V247">
        <f t="shared" si="114"/>
        <v>29.519840821559097</v>
      </c>
      <c r="W247">
        <f t="shared" si="115"/>
        <v>27.979577777777781</v>
      </c>
      <c r="X247">
        <f t="shared" si="116"/>
        <v>3.790324096209853</v>
      </c>
      <c r="Y247">
        <f t="shared" si="117"/>
        <v>49.530548755363633</v>
      </c>
      <c r="Z247">
        <f t="shared" si="118"/>
        <v>1.8704990979019052</v>
      </c>
      <c r="AA247">
        <f t="shared" si="119"/>
        <v>3.7764554298408619</v>
      </c>
      <c r="AB247">
        <f t="shared" si="120"/>
        <v>1.9198249983079478</v>
      </c>
      <c r="AC247">
        <f t="shared" si="121"/>
        <v>-93.325230125385986</v>
      </c>
      <c r="AD247">
        <f t="shared" si="122"/>
        <v>-8.2089142686880177</v>
      </c>
      <c r="AE247">
        <f t="shared" si="123"/>
        <v>-0.73827023474746156</v>
      </c>
      <c r="AF247">
        <f t="shared" si="124"/>
        <v>219.24310037117849</v>
      </c>
      <c r="AG247">
        <f t="shared" si="125"/>
        <v>44.167440393736179</v>
      </c>
      <c r="AH247">
        <f t="shared" si="126"/>
        <v>2.1151941387181643</v>
      </c>
      <c r="AI247">
        <f t="shared" si="127"/>
        <v>27.598773751015013</v>
      </c>
      <c r="AJ247">
        <v>1919.68569890905</v>
      </c>
      <c r="AK247">
        <v>1872.6578181818179</v>
      </c>
      <c r="AL247">
        <v>3.4689429271769829</v>
      </c>
      <c r="AM247">
        <v>64.447417224684315</v>
      </c>
      <c r="AN247">
        <f t="shared" si="128"/>
        <v>2.1162183701901585</v>
      </c>
      <c r="AO247">
        <v>22.934031542751779</v>
      </c>
      <c r="AP247">
        <v>25.4083503030303</v>
      </c>
      <c r="AQ247">
        <v>1.2920669740669271E-4</v>
      </c>
      <c r="AR247">
        <v>77.815107415045375</v>
      </c>
      <c r="AS247">
        <v>0</v>
      </c>
      <c r="AT247">
        <v>0</v>
      </c>
      <c r="AU247">
        <f t="shared" si="129"/>
        <v>1</v>
      </c>
      <c r="AV247">
        <f t="shared" si="130"/>
        <v>0</v>
      </c>
      <c r="AW247">
        <f t="shared" si="131"/>
        <v>38740.05286378882</v>
      </c>
      <c r="AX247">
        <f t="shared" si="132"/>
        <v>1999.9933333333331</v>
      </c>
      <c r="AY247">
        <f t="shared" si="133"/>
        <v>1681.1946999999998</v>
      </c>
      <c r="AZ247">
        <f t="shared" si="134"/>
        <v>0.84060015200050664</v>
      </c>
      <c r="BA247">
        <f t="shared" si="135"/>
        <v>0.16075829336097786</v>
      </c>
      <c r="BB247">
        <v>6</v>
      </c>
      <c r="BC247">
        <v>0.5</v>
      </c>
      <c r="BD247" t="s">
        <v>355</v>
      </c>
      <c r="BE247">
        <v>2</v>
      </c>
      <c r="BF247" t="b">
        <v>1</v>
      </c>
      <c r="BG247">
        <v>1657568102.5999999</v>
      </c>
      <c r="BH247">
        <v>1818.314444444444</v>
      </c>
      <c r="BI247">
        <v>1875.93</v>
      </c>
      <c r="BJ247">
        <v>25.40851111111111</v>
      </c>
      <c r="BK247">
        <v>22.934799999999999</v>
      </c>
      <c r="BL247">
        <v>1822.7833333333331</v>
      </c>
      <c r="BM247">
        <v>25.513544444444442</v>
      </c>
      <c r="BN247">
        <v>500.00588888888888</v>
      </c>
      <c r="BO247">
        <v>73.517011111111117</v>
      </c>
      <c r="BP247">
        <v>0.10001783333333331</v>
      </c>
      <c r="BQ247">
        <v>27.916722222222219</v>
      </c>
      <c r="BR247">
        <v>27.979577777777781</v>
      </c>
      <c r="BS247">
        <v>999.90000000000009</v>
      </c>
      <c r="BT247">
        <v>0</v>
      </c>
      <c r="BU247">
        <v>0</v>
      </c>
      <c r="BV247">
        <v>9995.9011111111104</v>
      </c>
      <c r="BW247">
        <v>0</v>
      </c>
      <c r="BX247">
        <v>448.09155555555549</v>
      </c>
      <c r="BY247">
        <v>-57.615422222222229</v>
      </c>
      <c r="BZ247">
        <v>1865.72</v>
      </c>
      <c r="CA247">
        <v>1919.964444444445</v>
      </c>
      <c r="CB247">
        <v>2.4736899999999999</v>
      </c>
      <c r="CC247">
        <v>1875.93</v>
      </c>
      <c r="CD247">
        <v>22.934799999999999</v>
      </c>
      <c r="CE247">
        <v>1.867955555555556</v>
      </c>
      <c r="CF247">
        <v>1.6860977777777779</v>
      </c>
      <c r="CG247">
        <v>16.367366666666669</v>
      </c>
      <c r="CH247">
        <v>14.769022222222221</v>
      </c>
      <c r="CI247">
        <v>1999.9933333333331</v>
      </c>
      <c r="CJ247">
        <v>0.97999599999999987</v>
      </c>
      <c r="CK247">
        <v>2.0003933333333331E-2</v>
      </c>
      <c r="CL247">
        <v>0</v>
      </c>
      <c r="CM247">
        <v>2.331955555555556</v>
      </c>
      <c r="CN247">
        <v>0</v>
      </c>
      <c r="CO247">
        <v>19220.222222222219</v>
      </c>
      <c r="CP247">
        <v>16749.400000000001</v>
      </c>
      <c r="CQ247">
        <v>45.020666666666664</v>
      </c>
      <c r="CR247">
        <v>46.659444444444453</v>
      </c>
      <c r="CS247">
        <v>45.5</v>
      </c>
      <c r="CT247">
        <v>45.485999999999997</v>
      </c>
      <c r="CU247">
        <v>43.875</v>
      </c>
      <c r="CV247">
        <v>1959.983333333334</v>
      </c>
      <c r="CW247">
        <v>40.01</v>
      </c>
      <c r="CX247">
        <v>0</v>
      </c>
      <c r="CY247">
        <v>1657568105.4000001</v>
      </c>
      <c r="CZ247">
        <v>0</v>
      </c>
      <c r="DA247">
        <v>0</v>
      </c>
      <c r="DB247" t="s">
        <v>356</v>
      </c>
      <c r="DC247">
        <v>1657463822.5999999</v>
      </c>
      <c r="DD247">
        <v>1657463835.0999999</v>
      </c>
      <c r="DE247">
        <v>0</v>
      </c>
      <c r="DF247">
        <v>-2.657</v>
      </c>
      <c r="DG247">
        <v>-13.192</v>
      </c>
      <c r="DH247">
        <v>-3.9239999999999999</v>
      </c>
      <c r="DI247">
        <v>-0.217</v>
      </c>
      <c r="DJ247">
        <v>376</v>
      </c>
      <c r="DK247">
        <v>3</v>
      </c>
      <c r="DL247">
        <v>0.48</v>
      </c>
      <c r="DM247">
        <v>0.03</v>
      </c>
      <c r="DN247">
        <v>-57.621507499999993</v>
      </c>
      <c r="DO247">
        <v>-0.27555309568470598</v>
      </c>
      <c r="DP247">
        <v>0.1005267784908581</v>
      </c>
      <c r="DQ247">
        <v>0</v>
      </c>
      <c r="DR247">
        <v>2.4931635000000001</v>
      </c>
      <c r="DS247">
        <v>-0.15271181988743779</v>
      </c>
      <c r="DT247">
        <v>2.0313738891449801E-2</v>
      </c>
      <c r="DU247">
        <v>0</v>
      </c>
      <c r="DV247">
        <v>0</v>
      </c>
      <c r="DW247">
        <v>2</v>
      </c>
      <c r="DX247" t="s">
        <v>363</v>
      </c>
      <c r="DY247">
        <v>2.9704899999999999</v>
      </c>
      <c r="DZ247">
        <v>2.7155999999999998</v>
      </c>
      <c r="EA247">
        <v>0.20282</v>
      </c>
      <c r="EB247">
        <v>0.20440700000000001</v>
      </c>
      <c r="EC247">
        <v>8.9790999999999996E-2</v>
      </c>
      <c r="ED247">
        <v>8.1956100000000004E-2</v>
      </c>
      <c r="EE247">
        <v>24795.5</v>
      </c>
      <c r="EF247">
        <v>24882.9</v>
      </c>
      <c r="EG247">
        <v>28981.599999999999</v>
      </c>
      <c r="EH247">
        <v>28979.599999999999</v>
      </c>
      <c r="EI247">
        <v>34970.699999999997</v>
      </c>
      <c r="EJ247">
        <v>35336.300000000003</v>
      </c>
      <c r="EK247">
        <v>40825</v>
      </c>
      <c r="EL247">
        <v>41256.6</v>
      </c>
      <c r="EM247">
        <v>1.87283</v>
      </c>
      <c r="EN247">
        <v>2.0005999999999999</v>
      </c>
      <c r="EO247">
        <v>9.46298E-2</v>
      </c>
      <c r="EP247">
        <v>0</v>
      </c>
      <c r="EQ247">
        <v>26.431899999999999</v>
      </c>
      <c r="ER247">
        <v>999.9</v>
      </c>
      <c r="ES247">
        <v>24.6</v>
      </c>
      <c r="ET247">
        <v>41.9</v>
      </c>
      <c r="EU247">
        <v>27.438800000000001</v>
      </c>
      <c r="EV247">
        <v>61.904299999999999</v>
      </c>
      <c r="EW247">
        <v>24.839700000000001</v>
      </c>
      <c r="EX247">
        <v>2</v>
      </c>
      <c r="EY247">
        <v>0.75889200000000001</v>
      </c>
      <c r="EZ247">
        <v>3.9320900000000001</v>
      </c>
      <c r="FA247">
        <v>20.3338</v>
      </c>
      <c r="FB247">
        <v>5.2166899999999998</v>
      </c>
      <c r="FC247">
        <v>12.0159</v>
      </c>
      <c r="FD247">
        <v>4.9862000000000002</v>
      </c>
      <c r="FE247">
        <v>3.28755</v>
      </c>
      <c r="FF247">
        <v>9685.9</v>
      </c>
      <c r="FG247">
        <v>9999</v>
      </c>
      <c r="FH247">
        <v>9999</v>
      </c>
      <c r="FI247">
        <v>143.9</v>
      </c>
      <c r="FJ247">
        <v>1.8677699999999999</v>
      </c>
      <c r="FK247">
        <v>1.86676</v>
      </c>
      <c r="FL247">
        <v>1.86616</v>
      </c>
      <c r="FM247">
        <v>1.8660099999999999</v>
      </c>
      <c r="FN247">
        <v>1.86798</v>
      </c>
      <c r="FO247">
        <v>1.8702700000000001</v>
      </c>
      <c r="FP247">
        <v>1.8690199999999999</v>
      </c>
      <c r="FQ247">
        <v>1.8703000000000001</v>
      </c>
      <c r="FR247">
        <v>0</v>
      </c>
      <c r="FS247">
        <v>0</v>
      </c>
      <c r="FT247">
        <v>0</v>
      </c>
      <c r="FU247">
        <v>0</v>
      </c>
      <c r="FV247" t="s">
        <v>358</v>
      </c>
      <c r="FW247" t="s">
        <v>359</v>
      </c>
      <c r="FX247" t="s">
        <v>360</v>
      </c>
      <c r="FY247" t="s">
        <v>360</v>
      </c>
      <c r="FZ247" t="s">
        <v>360</v>
      </c>
      <c r="GA247" t="s">
        <v>360</v>
      </c>
      <c r="GB247">
        <v>0</v>
      </c>
      <c r="GC247">
        <v>100</v>
      </c>
      <c r="GD247">
        <v>100</v>
      </c>
      <c r="GE247">
        <v>-4.4800000000000004</v>
      </c>
      <c r="GF247">
        <v>-0.1051</v>
      </c>
      <c r="GG247">
        <v>-1.416173661898785</v>
      </c>
      <c r="GH247">
        <v>-6.7673973195194002E-4</v>
      </c>
      <c r="GI247">
        <v>-1.250690455310944E-6</v>
      </c>
      <c r="GJ247">
        <v>3.8565111497720912E-10</v>
      </c>
      <c r="GK247">
        <v>-0.26405555660328678</v>
      </c>
      <c r="GL247">
        <v>-8.0097668062306809E-3</v>
      </c>
      <c r="GM247">
        <v>7.889985885015092E-4</v>
      </c>
      <c r="GN247">
        <v>-9.0450257093495313E-6</v>
      </c>
      <c r="GO247">
        <v>18</v>
      </c>
      <c r="GP247">
        <v>2288</v>
      </c>
      <c r="GQ247">
        <v>1</v>
      </c>
      <c r="GR247">
        <v>38</v>
      </c>
      <c r="GS247">
        <v>1738</v>
      </c>
      <c r="GT247">
        <v>1737.8</v>
      </c>
      <c r="GU247">
        <v>4.2590300000000001</v>
      </c>
      <c r="GV247">
        <v>2.2021500000000001</v>
      </c>
      <c r="GW247">
        <v>1.94702</v>
      </c>
      <c r="GX247">
        <v>2.7661099999999998</v>
      </c>
      <c r="GY247">
        <v>2.19482</v>
      </c>
      <c r="GZ247">
        <v>2.36816</v>
      </c>
      <c r="HA247">
        <v>45.776800000000001</v>
      </c>
      <c r="HB247">
        <v>13.273999999999999</v>
      </c>
      <c r="HC247">
        <v>18</v>
      </c>
      <c r="HD247">
        <v>544.95799999999997</v>
      </c>
      <c r="HE247">
        <v>591.279</v>
      </c>
      <c r="HF247">
        <v>23.1357</v>
      </c>
      <c r="HG247">
        <v>36.558199999999999</v>
      </c>
      <c r="HH247">
        <v>29.9971</v>
      </c>
      <c r="HI247">
        <v>36.4529</v>
      </c>
      <c r="HJ247">
        <v>36.295999999999999</v>
      </c>
      <c r="HK247">
        <v>85.340599999999995</v>
      </c>
      <c r="HL247">
        <v>0</v>
      </c>
      <c r="HM247">
        <v>4.9791400000000001</v>
      </c>
      <c r="HN247">
        <v>23.148399999999999</v>
      </c>
      <c r="HO247">
        <v>1904.69</v>
      </c>
      <c r="HP247">
        <v>24.171399999999998</v>
      </c>
      <c r="HQ247">
        <v>99.110600000000005</v>
      </c>
      <c r="HR247">
        <v>99.123900000000006</v>
      </c>
    </row>
    <row r="248" spans="1:226" x14ac:dyDescent="0.2">
      <c r="A248">
        <v>232</v>
      </c>
      <c r="B248">
        <v>1657568110.0999999</v>
      </c>
      <c r="C248">
        <v>2778.599999904633</v>
      </c>
      <c r="D248" t="s">
        <v>823</v>
      </c>
      <c r="E248" t="s">
        <v>824</v>
      </c>
      <c r="F248">
        <v>5</v>
      </c>
      <c r="G248" t="s">
        <v>598</v>
      </c>
      <c r="H248" t="s">
        <v>354</v>
      </c>
      <c r="I248">
        <v>1657568107.3</v>
      </c>
      <c r="J248">
        <f t="shared" si="102"/>
        <v>2.0880449521306337E-3</v>
      </c>
      <c r="K248">
        <f t="shared" si="103"/>
        <v>2.0880449521306339</v>
      </c>
      <c r="L248">
        <f t="shared" si="104"/>
        <v>27.636331362931017</v>
      </c>
      <c r="M248">
        <f t="shared" si="105"/>
        <v>1834.231</v>
      </c>
      <c r="N248">
        <f t="shared" si="106"/>
        <v>1195.5944688022498</v>
      </c>
      <c r="O248">
        <f t="shared" si="107"/>
        <v>88.014525912987708</v>
      </c>
      <c r="P248">
        <f t="shared" si="108"/>
        <v>135.02820236500042</v>
      </c>
      <c r="Q248">
        <f t="shared" si="109"/>
        <v>7.8347791728969371E-2</v>
      </c>
      <c r="R248">
        <f t="shared" si="110"/>
        <v>2.4248277742946147</v>
      </c>
      <c r="S248">
        <f t="shared" si="111"/>
        <v>7.6968141207317597E-2</v>
      </c>
      <c r="T248">
        <f t="shared" si="112"/>
        <v>4.8227020764302006E-2</v>
      </c>
      <c r="U248">
        <f t="shared" si="113"/>
        <v>321.51514259999999</v>
      </c>
      <c r="V248">
        <f t="shared" si="114"/>
        <v>29.534091163691478</v>
      </c>
      <c r="W248">
        <f t="shared" si="115"/>
        <v>27.982579999999999</v>
      </c>
      <c r="X248">
        <f t="shared" si="116"/>
        <v>3.7909876272867526</v>
      </c>
      <c r="Y248">
        <f t="shared" si="117"/>
        <v>49.515363234292153</v>
      </c>
      <c r="Z248">
        <f t="shared" si="118"/>
        <v>1.8706868791129663</v>
      </c>
      <c r="AA248">
        <f t="shared" si="119"/>
        <v>3.7779928428706571</v>
      </c>
      <c r="AB248">
        <f t="shared" si="120"/>
        <v>1.9203007481737864</v>
      </c>
      <c r="AC248">
        <f t="shared" si="121"/>
        <v>-92.08278238896095</v>
      </c>
      <c r="AD248">
        <f t="shared" si="122"/>
        <v>-7.6972243053021749</v>
      </c>
      <c r="AE248">
        <f t="shared" si="123"/>
        <v>-0.69160972808552579</v>
      </c>
      <c r="AF248">
        <f t="shared" si="124"/>
        <v>221.04352617765133</v>
      </c>
      <c r="AG248">
        <f t="shared" si="125"/>
        <v>44.198499504200583</v>
      </c>
      <c r="AH248">
        <f t="shared" si="126"/>
        <v>2.0493715301576985</v>
      </c>
      <c r="AI248">
        <f t="shared" si="127"/>
        <v>27.636331362931017</v>
      </c>
      <c r="AJ248">
        <v>1937.190821574686</v>
      </c>
      <c r="AK248">
        <v>1890.0667272727269</v>
      </c>
      <c r="AL248">
        <v>3.4816546743617369</v>
      </c>
      <c r="AM248">
        <v>64.447417224684315</v>
      </c>
      <c r="AN248">
        <f t="shared" si="128"/>
        <v>2.0880449521306339</v>
      </c>
      <c r="AO248">
        <v>22.981782089891539</v>
      </c>
      <c r="AP248">
        <v>25.424477575757582</v>
      </c>
      <c r="AQ248">
        <v>-1.72829073118257E-4</v>
      </c>
      <c r="AR248">
        <v>77.815107415045375</v>
      </c>
      <c r="AS248">
        <v>0</v>
      </c>
      <c r="AT248">
        <v>0</v>
      </c>
      <c r="AU248">
        <f t="shared" si="129"/>
        <v>1</v>
      </c>
      <c r="AV248">
        <f t="shared" si="130"/>
        <v>0</v>
      </c>
      <c r="AW248">
        <f t="shared" si="131"/>
        <v>38796.94750460775</v>
      </c>
      <c r="AX248">
        <f t="shared" si="132"/>
        <v>1999.991</v>
      </c>
      <c r="AY248">
        <f t="shared" si="133"/>
        <v>1681.19274</v>
      </c>
      <c r="AZ248">
        <f t="shared" si="134"/>
        <v>0.84060015270068711</v>
      </c>
      <c r="BA248">
        <f t="shared" si="135"/>
        <v>0.16075829471232619</v>
      </c>
      <c r="BB248">
        <v>6</v>
      </c>
      <c r="BC248">
        <v>0.5</v>
      </c>
      <c r="BD248" t="s">
        <v>355</v>
      </c>
      <c r="BE248">
        <v>2</v>
      </c>
      <c r="BF248" t="b">
        <v>1</v>
      </c>
      <c r="BG248">
        <v>1657568107.3</v>
      </c>
      <c r="BH248">
        <v>1834.231</v>
      </c>
      <c r="BI248">
        <v>1891.779</v>
      </c>
      <c r="BJ248">
        <v>25.411519999999999</v>
      </c>
      <c r="BK248">
        <v>23.014810000000001</v>
      </c>
      <c r="BL248">
        <v>1838.723</v>
      </c>
      <c r="BM248">
        <v>25.51651</v>
      </c>
      <c r="BN248">
        <v>500.00889999999998</v>
      </c>
      <c r="BO248">
        <v>73.515749999999997</v>
      </c>
      <c r="BP248">
        <v>9.9951819999999997E-2</v>
      </c>
      <c r="BQ248">
        <v>27.9237</v>
      </c>
      <c r="BR248">
        <v>27.982579999999999</v>
      </c>
      <c r="BS248">
        <v>999.9</v>
      </c>
      <c r="BT248">
        <v>0</v>
      </c>
      <c r="BU248">
        <v>0</v>
      </c>
      <c r="BV248">
        <v>10011.629999999999</v>
      </c>
      <c r="BW248">
        <v>0</v>
      </c>
      <c r="BX248">
        <v>453.46760000000012</v>
      </c>
      <c r="BY248">
        <v>-57.547330000000002</v>
      </c>
      <c r="BZ248">
        <v>1882.057</v>
      </c>
      <c r="CA248">
        <v>1936.3430000000001</v>
      </c>
      <c r="CB248">
        <v>2.396703</v>
      </c>
      <c r="CC248">
        <v>1891.779</v>
      </c>
      <c r="CD248">
        <v>23.014810000000001</v>
      </c>
      <c r="CE248">
        <v>1.8681460000000001</v>
      </c>
      <c r="CF248">
        <v>1.6919519999999999</v>
      </c>
      <c r="CG248">
        <v>16.368970000000001</v>
      </c>
      <c r="CH248">
        <v>14.822749999999999</v>
      </c>
      <c r="CI248">
        <v>1999.991</v>
      </c>
      <c r="CJ248">
        <v>0.97999559999999997</v>
      </c>
      <c r="CK248">
        <v>2.0004319999999999E-2</v>
      </c>
      <c r="CL248">
        <v>0</v>
      </c>
      <c r="CM248">
        <v>2.1222099999999999</v>
      </c>
      <c r="CN248">
        <v>0</v>
      </c>
      <c r="CO248">
        <v>19220.88</v>
      </c>
      <c r="CP248">
        <v>16749.37</v>
      </c>
      <c r="CQ248">
        <v>44.987400000000001</v>
      </c>
      <c r="CR248">
        <v>46.612400000000001</v>
      </c>
      <c r="CS248">
        <v>45.449599999999997</v>
      </c>
      <c r="CT248">
        <v>45.436999999999998</v>
      </c>
      <c r="CU248">
        <v>43.862400000000001</v>
      </c>
      <c r="CV248">
        <v>1959.981</v>
      </c>
      <c r="CW248">
        <v>40.01</v>
      </c>
      <c r="CX248">
        <v>0</v>
      </c>
      <c r="CY248">
        <v>1657568110.8</v>
      </c>
      <c r="CZ248">
        <v>0</v>
      </c>
      <c r="DA248">
        <v>0</v>
      </c>
      <c r="DB248" t="s">
        <v>356</v>
      </c>
      <c r="DC248">
        <v>1657463822.5999999</v>
      </c>
      <c r="DD248">
        <v>1657463835.0999999</v>
      </c>
      <c r="DE248">
        <v>0</v>
      </c>
      <c r="DF248">
        <v>-2.657</v>
      </c>
      <c r="DG248">
        <v>-13.192</v>
      </c>
      <c r="DH248">
        <v>-3.9239999999999999</v>
      </c>
      <c r="DI248">
        <v>-0.217</v>
      </c>
      <c r="DJ248">
        <v>376</v>
      </c>
      <c r="DK248">
        <v>3</v>
      </c>
      <c r="DL248">
        <v>0.48</v>
      </c>
      <c r="DM248">
        <v>0.03</v>
      </c>
      <c r="DN248">
        <v>-57.60806585365853</v>
      </c>
      <c r="DO248">
        <v>0.17185296167247191</v>
      </c>
      <c r="DP248">
        <v>0.10582517246246451</v>
      </c>
      <c r="DQ248">
        <v>0</v>
      </c>
      <c r="DR248">
        <v>2.466108292682927</v>
      </c>
      <c r="DS248">
        <v>-0.4308704529616727</v>
      </c>
      <c r="DT248">
        <v>4.893122539888297E-2</v>
      </c>
      <c r="DU248">
        <v>0</v>
      </c>
      <c r="DV248">
        <v>0</v>
      </c>
      <c r="DW248">
        <v>2</v>
      </c>
      <c r="DX248" t="s">
        <v>363</v>
      </c>
      <c r="DY248">
        <v>2.9706899999999998</v>
      </c>
      <c r="DZ248">
        <v>2.7156099999999999</v>
      </c>
      <c r="EA248">
        <v>0.20393500000000001</v>
      </c>
      <c r="EB248">
        <v>0.20549200000000001</v>
      </c>
      <c r="EC248">
        <v>8.9846599999999999E-2</v>
      </c>
      <c r="ED248">
        <v>8.2325499999999996E-2</v>
      </c>
      <c r="EE248">
        <v>24762.7</v>
      </c>
      <c r="EF248">
        <v>24850.3</v>
      </c>
      <c r="EG248">
        <v>28983.7</v>
      </c>
      <c r="EH248">
        <v>28981.200000000001</v>
      </c>
      <c r="EI248">
        <v>34971.1</v>
      </c>
      <c r="EJ248">
        <v>35324.300000000003</v>
      </c>
      <c r="EK248">
        <v>40828</v>
      </c>
      <c r="EL248">
        <v>41259.199999999997</v>
      </c>
      <c r="EM248">
        <v>1.8732800000000001</v>
      </c>
      <c r="EN248">
        <v>2.0011000000000001</v>
      </c>
      <c r="EO248">
        <v>9.6969299999999994E-2</v>
      </c>
      <c r="EP248">
        <v>0</v>
      </c>
      <c r="EQ248">
        <v>26.409500000000001</v>
      </c>
      <c r="ER248">
        <v>999.9</v>
      </c>
      <c r="ES248">
        <v>24.7</v>
      </c>
      <c r="ET248">
        <v>41.9</v>
      </c>
      <c r="EU248">
        <v>27.553699999999999</v>
      </c>
      <c r="EV248">
        <v>61.644300000000001</v>
      </c>
      <c r="EW248">
        <v>24.791699999999999</v>
      </c>
      <c r="EX248">
        <v>2</v>
      </c>
      <c r="EY248">
        <v>0.75582099999999997</v>
      </c>
      <c r="EZ248">
        <v>3.9283700000000001</v>
      </c>
      <c r="FA248">
        <v>20.334099999999999</v>
      </c>
      <c r="FB248">
        <v>5.2157900000000001</v>
      </c>
      <c r="FC248">
        <v>12.0159</v>
      </c>
      <c r="FD248">
        <v>4.9859999999999998</v>
      </c>
      <c r="FE248">
        <v>3.2875000000000001</v>
      </c>
      <c r="FF248">
        <v>9685.9</v>
      </c>
      <c r="FG248">
        <v>9999</v>
      </c>
      <c r="FH248">
        <v>9999</v>
      </c>
      <c r="FI248">
        <v>143.9</v>
      </c>
      <c r="FJ248">
        <v>1.8677699999999999</v>
      </c>
      <c r="FK248">
        <v>1.86676</v>
      </c>
      <c r="FL248">
        <v>1.86615</v>
      </c>
      <c r="FM248">
        <v>1.8660000000000001</v>
      </c>
      <c r="FN248">
        <v>1.8679600000000001</v>
      </c>
      <c r="FO248">
        <v>1.8702700000000001</v>
      </c>
      <c r="FP248">
        <v>1.8689899999999999</v>
      </c>
      <c r="FQ248">
        <v>1.8702799999999999</v>
      </c>
      <c r="FR248">
        <v>0</v>
      </c>
      <c r="FS248">
        <v>0</v>
      </c>
      <c r="FT248">
        <v>0</v>
      </c>
      <c r="FU248">
        <v>0</v>
      </c>
      <c r="FV248" t="s">
        <v>358</v>
      </c>
      <c r="FW248" t="s">
        <v>359</v>
      </c>
      <c r="FX248" t="s">
        <v>360</v>
      </c>
      <c r="FY248" t="s">
        <v>360</v>
      </c>
      <c r="FZ248" t="s">
        <v>360</v>
      </c>
      <c r="GA248" t="s">
        <v>360</v>
      </c>
      <c r="GB248">
        <v>0</v>
      </c>
      <c r="GC248">
        <v>100</v>
      </c>
      <c r="GD248">
        <v>100</v>
      </c>
      <c r="GE248">
        <v>-4.51</v>
      </c>
      <c r="GF248">
        <v>-0.1048</v>
      </c>
      <c r="GG248">
        <v>-1.416173661898785</v>
      </c>
      <c r="GH248">
        <v>-6.7673973195194002E-4</v>
      </c>
      <c r="GI248">
        <v>-1.250690455310944E-6</v>
      </c>
      <c r="GJ248">
        <v>3.8565111497720912E-10</v>
      </c>
      <c r="GK248">
        <v>-0.26405555660328678</v>
      </c>
      <c r="GL248">
        <v>-8.0097668062306809E-3</v>
      </c>
      <c r="GM248">
        <v>7.889985885015092E-4</v>
      </c>
      <c r="GN248">
        <v>-9.0450257093495313E-6</v>
      </c>
      <c r="GO248">
        <v>18</v>
      </c>
      <c r="GP248">
        <v>2288</v>
      </c>
      <c r="GQ248">
        <v>1</v>
      </c>
      <c r="GR248">
        <v>38</v>
      </c>
      <c r="GS248">
        <v>1738.1</v>
      </c>
      <c r="GT248">
        <v>1737.9</v>
      </c>
      <c r="GU248">
        <v>4.2871100000000002</v>
      </c>
      <c r="GV248">
        <v>2.1997100000000001</v>
      </c>
      <c r="GW248">
        <v>1.94702</v>
      </c>
      <c r="GX248">
        <v>2.7685499999999998</v>
      </c>
      <c r="GY248">
        <v>2.19482</v>
      </c>
      <c r="GZ248">
        <v>2.3974600000000001</v>
      </c>
      <c r="HA248">
        <v>45.776800000000001</v>
      </c>
      <c r="HB248">
        <v>13.2827</v>
      </c>
      <c r="HC248">
        <v>18</v>
      </c>
      <c r="HD248">
        <v>545.11300000000006</v>
      </c>
      <c r="HE248">
        <v>591.51199999999994</v>
      </c>
      <c r="HF248">
        <v>23.153099999999998</v>
      </c>
      <c r="HG248">
        <v>36.526800000000001</v>
      </c>
      <c r="HH248">
        <v>29.9971</v>
      </c>
      <c r="HI248">
        <v>36.431800000000003</v>
      </c>
      <c r="HJ248">
        <v>36.2774</v>
      </c>
      <c r="HK248">
        <v>85.852199999999996</v>
      </c>
      <c r="HL248">
        <v>0</v>
      </c>
      <c r="HM248">
        <v>4.9791400000000001</v>
      </c>
      <c r="HN248">
        <v>23.162099999999999</v>
      </c>
      <c r="HO248">
        <v>1918.21</v>
      </c>
      <c r="HP248">
        <v>24.174800000000001</v>
      </c>
      <c r="HQ248">
        <v>99.117900000000006</v>
      </c>
      <c r="HR248">
        <v>99.129800000000003</v>
      </c>
    </row>
    <row r="249" spans="1:226" x14ac:dyDescent="0.2">
      <c r="A249">
        <v>233</v>
      </c>
      <c r="B249">
        <v>1657568115.0999999</v>
      </c>
      <c r="C249">
        <v>2783.599999904633</v>
      </c>
      <c r="D249" t="s">
        <v>825</v>
      </c>
      <c r="E249" t="s">
        <v>826</v>
      </c>
      <c r="F249">
        <v>5</v>
      </c>
      <c r="G249" t="s">
        <v>598</v>
      </c>
      <c r="H249" t="s">
        <v>354</v>
      </c>
      <c r="I249">
        <v>1657568112.5999999</v>
      </c>
      <c r="J249">
        <f t="shared" si="102"/>
        <v>2.0814335109779554E-3</v>
      </c>
      <c r="K249">
        <f t="shared" si="103"/>
        <v>2.0814335109779556</v>
      </c>
      <c r="L249">
        <f t="shared" si="104"/>
        <v>27.402789069488925</v>
      </c>
      <c r="M249">
        <f t="shared" si="105"/>
        <v>1852.123333333333</v>
      </c>
      <c r="N249">
        <f t="shared" si="106"/>
        <v>1215.8594166197411</v>
      </c>
      <c r="O249">
        <f t="shared" si="107"/>
        <v>89.506695763067725</v>
      </c>
      <c r="P249">
        <f t="shared" si="108"/>
        <v>136.34589447292345</v>
      </c>
      <c r="Q249">
        <f t="shared" si="109"/>
        <v>7.8117391178406104E-2</v>
      </c>
      <c r="R249">
        <f t="shared" si="110"/>
        <v>2.4219638073577388</v>
      </c>
      <c r="S249">
        <f t="shared" si="111"/>
        <v>7.6744175339687304E-2</v>
      </c>
      <c r="T249">
        <f t="shared" si="112"/>
        <v>4.8086476883598919E-2</v>
      </c>
      <c r="U249">
        <f t="shared" si="113"/>
        <v>321.52444600000001</v>
      </c>
      <c r="V249">
        <f t="shared" si="114"/>
        <v>29.543345242722314</v>
      </c>
      <c r="W249">
        <f t="shared" si="115"/>
        <v>27.994511111111109</v>
      </c>
      <c r="X249">
        <f t="shared" si="116"/>
        <v>3.7936255634173794</v>
      </c>
      <c r="Y249">
        <f t="shared" si="117"/>
        <v>49.584530343251437</v>
      </c>
      <c r="Z249">
        <f t="shared" si="118"/>
        <v>1.8738901409096056</v>
      </c>
      <c r="AA249">
        <f t="shared" si="119"/>
        <v>3.77918299908763</v>
      </c>
      <c r="AB249">
        <f t="shared" si="120"/>
        <v>1.9197354225077738</v>
      </c>
      <c r="AC249">
        <f t="shared" si="121"/>
        <v>-91.791217834127835</v>
      </c>
      <c r="AD249">
        <f t="shared" si="122"/>
        <v>-8.5409193061024489</v>
      </c>
      <c r="AE249">
        <f t="shared" si="123"/>
        <v>-0.76839111370440638</v>
      </c>
      <c r="AF249">
        <f t="shared" si="124"/>
        <v>220.42391774606531</v>
      </c>
      <c r="AG249">
        <f t="shared" si="125"/>
        <v>44.203089651508222</v>
      </c>
      <c r="AH249">
        <f t="shared" si="126"/>
        <v>2.0208103753847246</v>
      </c>
      <c r="AI249">
        <f t="shared" si="127"/>
        <v>27.402789069488925</v>
      </c>
      <c r="AJ249">
        <v>1954.5536599469081</v>
      </c>
      <c r="AK249">
        <v>1907.550787878786</v>
      </c>
      <c r="AL249">
        <v>3.524190483467859</v>
      </c>
      <c r="AM249">
        <v>64.447417224684315</v>
      </c>
      <c r="AN249">
        <f t="shared" si="128"/>
        <v>2.0814335109779556</v>
      </c>
      <c r="AO249">
        <v>23.091485223755068</v>
      </c>
      <c r="AP249">
        <v>25.470864242424231</v>
      </c>
      <c r="AQ249">
        <v>1.198687660130621E-2</v>
      </c>
      <c r="AR249">
        <v>77.815107415045375</v>
      </c>
      <c r="AS249">
        <v>0</v>
      </c>
      <c r="AT249">
        <v>0</v>
      </c>
      <c r="AU249">
        <f t="shared" si="129"/>
        <v>1</v>
      </c>
      <c r="AV249">
        <f t="shared" si="130"/>
        <v>0</v>
      </c>
      <c r="AW249">
        <f t="shared" si="131"/>
        <v>38726.323784119326</v>
      </c>
      <c r="AX249">
        <f t="shared" si="132"/>
        <v>2000.048888888889</v>
      </c>
      <c r="AY249">
        <f t="shared" si="133"/>
        <v>1681.2413999999999</v>
      </c>
      <c r="AZ249">
        <f t="shared" si="134"/>
        <v>0.84060015199628446</v>
      </c>
      <c r="BA249">
        <f t="shared" si="135"/>
        <v>0.16075829335282915</v>
      </c>
      <c r="BB249">
        <v>6</v>
      </c>
      <c r="BC249">
        <v>0.5</v>
      </c>
      <c r="BD249" t="s">
        <v>355</v>
      </c>
      <c r="BE249">
        <v>2</v>
      </c>
      <c r="BF249" t="b">
        <v>1</v>
      </c>
      <c r="BG249">
        <v>1657568112.5999999</v>
      </c>
      <c r="BH249">
        <v>1852.123333333333</v>
      </c>
      <c r="BI249">
        <v>1909.66</v>
      </c>
      <c r="BJ249">
        <v>25.454933333333329</v>
      </c>
      <c r="BK249">
        <v>23.09162222222222</v>
      </c>
      <c r="BL249">
        <v>1856.6388888888889</v>
      </c>
      <c r="BM249">
        <v>25.559322222222221</v>
      </c>
      <c r="BN249">
        <v>499.98599999999999</v>
      </c>
      <c r="BO249">
        <v>73.516000000000005</v>
      </c>
      <c r="BP249">
        <v>9.9990911111111108E-2</v>
      </c>
      <c r="BQ249">
        <v>27.929099999999998</v>
      </c>
      <c r="BR249">
        <v>27.994511111111109</v>
      </c>
      <c r="BS249">
        <v>999.90000000000009</v>
      </c>
      <c r="BT249">
        <v>0</v>
      </c>
      <c r="BU249">
        <v>0</v>
      </c>
      <c r="BV249">
        <v>9992.7799999999988</v>
      </c>
      <c r="BW249">
        <v>0</v>
      </c>
      <c r="BX249">
        <v>458.95811111111118</v>
      </c>
      <c r="BY249">
        <v>-57.536133333333332</v>
      </c>
      <c r="BZ249">
        <v>1900.5022222222219</v>
      </c>
      <c r="CA249">
        <v>1954.797777777778</v>
      </c>
      <c r="CB249">
        <v>2.363307777777778</v>
      </c>
      <c r="CC249">
        <v>1909.66</v>
      </c>
      <c r="CD249">
        <v>23.09162222222222</v>
      </c>
      <c r="CE249">
        <v>1.871344444444444</v>
      </c>
      <c r="CF249">
        <v>1.6976044444444449</v>
      </c>
      <c r="CG249">
        <v>16.395822222222218</v>
      </c>
      <c r="CH249">
        <v>14.87453333333333</v>
      </c>
      <c r="CI249">
        <v>2000.048888888889</v>
      </c>
      <c r="CJ249">
        <v>0.97999533333333333</v>
      </c>
      <c r="CK249">
        <v>2.0004577777777779E-2</v>
      </c>
      <c r="CL249">
        <v>0</v>
      </c>
      <c r="CM249">
        <v>2.298344444444445</v>
      </c>
      <c r="CN249">
        <v>0</v>
      </c>
      <c r="CO249">
        <v>19214.977777777782</v>
      </c>
      <c r="CP249">
        <v>16749.84444444445</v>
      </c>
      <c r="CQ249">
        <v>44.936999999999998</v>
      </c>
      <c r="CR249">
        <v>46.561999999999998</v>
      </c>
      <c r="CS249">
        <v>45.409444444444453</v>
      </c>
      <c r="CT249">
        <v>45.375</v>
      </c>
      <c r="CU249">
        <v>43.811999999999998</v>
      </c>
      <c r="CV249">
        <v>1960.037777777778</v>
      </c>
      <c r="CW249">
        <v>40.011111111111113</v>
      </c>
      <c r="CX249">
        <v>0</v>
      </c>
      <c r="CY249">
        <v>1657568115.5999999</v>
      </c>
      <c r="CZ249">
        <v>0</v>
      </c>
      <c r="DA249">
        <v>0</v>
      </c>
      <c r="DB249" t="s">
        <v>356</v>
      </c>
      <c r="DC249">
        <v>1657463822.5999999</v>
      </c>
      <c r="DD249">
        <v>1657463835.0999999</v>
      </c>
      <c r="DE249">
        <v>0</v>
      </c>
      <c r="DF249">
        <v>-2.657</v>
      </c>
      <c r="DG249">
        <v>-13.192</v>
      </c>
      <c r="DH249">
        <v>-3.9239999999999999</v>
      </c>
      <c r="DI249">
        <v>-0.217</v>
      </c>
      <c r="DJ249">
        <v>376</v>
      </c>
      <c r="DK249">
        <v>3</v>
      </c>
      <c r="DL249">
        <v>0.48</v>
      </c>
      <c r="DM249">
        <v>0.03</v>
      </c>
      <c r="DN249">
        <v>-57.603670731707318</v>
      </c>
      <c r="DO249">
        <v>0.68322857142848847</v>
      </c>
      <c r="DP249">
        <v>0.1072410056354776</v>
      </c>
      <c r="DQ249">
        <v>0</v>
      </c>
      <c r="DR249">
        <v>2.427830487804878</v>
      </c>
      <c r="DS249">
        <v>-0.48469902439024082</v>
      </c>
      <c r="DT249">
        <v>5.4742416378723707E-2</v>
      </c>
      <c r="DU249">
        <v>0</v>
      </c>
      <c r="DV249">
        <v>0</v>
      </c>
      <c r="DW249">
        <v>2</v>
      </c>
      <c r="DX249" t="s">
        <v>363</v>
      </c>
      <c r="DY249">
        <v>2.9705699999999999</v>
      </c>
      <c r="DZ249">
        <v>2.71549</v>
      </c>
      <c r="EA249">
        <v>0.20504900000000001</v>
      </c>
      <c r="EB249">
        <v>0.206567</v>
      </c>
      <c r="EC249">
        <v>8.9960300000000007E-2</v>
      </c>
      <c r="ED249">
        <v>8.2333000000000003E-2</v>
      </c>
      <c r="EE249">
        <v>24729.7</v>
      </c>
      <c r="EF249">
        <v>24818.1</v>
      </c>
      <c r="EG249">
        <v>28985.7</v>
      </c>
      <c r="EH249">
        <v>28982.799999999999</v>
      </c>
      <c r="EI249">
        <v>34969.1</v>
      </c>
      <c r="EJ249">
        <v>35326.199999999997</v>
      </c>
      <c r="EK249">
        <v>40830.800000000003</v>
      </c>
      <c r="EL249">
        <v>41261.699999999997</v>
      </c>
      <c r="EM249">
        <v>1.8734</v>
      </c>
      <c r="EN249">
        <v>2.0015200000000002</v>
      </c>
      <c r="EO249">
        <v>9.7602599999999998E-2</v>
      </c>
      <c r="EP249">
        <v>0</v>
      </c>
      <c r="EQ249">
        <v>26.3855</v>
      </c>
      <c r="ER249">
        <v>999.9</v>
      </c>
      <c r="ES249">
        <v>24.7</v>
      </c>
      <c r="ET249">
        <v>41.9</v>
      </c>
      <c r="EU249">
        <v>27.551100000000002</v>
      </c>
      <c r="EV249">
        <v>61.594299999999997</v>
      </c>
      <c r="EW249">
        <v>24.8718</v>
      </c>
      <c r="EX249">
        <v>2</v>
      </c>
      <c r="EY249">
        <v>0.75278999999999996</v>
      </c>
      <c r="EZ249">
        <v>3.9373800000000001</v>
      </c>
      <c r="FA249">
        <v>20.3338</v>
      </c>
      <c r="FB249">
        <v>5.2156399999999996</v>
      </c>
      <c r="FC249">
        <v>12.0159</v>
      </c>
      <c r="FD249">
        <v>4.9858000000000002</v>
      </c>
      <c r="FE249">
        <v>3.2874300000000001</v>
      </c>
      <c r="FF249">
        <v>9686.2000000000007</v>
      </c>
      <c r="FG249">
        <v>9999</v>
      </c>
      <c r="FH249">
        <v>9999</v>
      </c>
      <c r="FI249">
        <v>143.9</v>
      </c>
      <c r="FJ249">
        <v>1.8677999999999999</v>
      </c>
      <c r="FK249">
        <v>1.86676</v>
      </c>
      <c r="FL249">
        <v>1.86615</v>
      </c>
      <c r="FM249">
        <v>1.8660000000000001</v>
      </c>
      <c r="FN249">
        <v>1.8679699999999999</v>
      </c>
      <c r="FO249">
        <v>1.8702700000000001</v>
      </c>
      <c r="FP249">
        <v>1.869</v>
      </c>
      <c r="FQ249">
        <v>1.8703099999999999</v>
      </c>
      <c r="FR249">
        <v>0</v>
      </c>
      <c r="FS249">
        <v>0</v>
      </c>
      <c r="FT249">
        <v>0</v>
      </c>
      <c r="FU249">
        <v>0</v>
      </c>
      <c r="FV249" t="s">
        <v>358</v>
      </c>
      <c r="FW249" t="s">
        <v>359</v>
      </c>
      <c r="FX249" t="s">
        <v>360</v>
      </c>
      <c r="FY249" t="s">
        <v>360</v>
      </c>
      <c r="FZ249" t="s">
        <v>360</v>
      </c>
      <c r="GA249" t="s">
        <v>360</v>
      </c>
      <c r="GB249">
        <v>0</v>
      </c>
      <c r="GC249">
        <v>100</v>
      </c>
      <c r="GD249">
        <v>100</v>
      </c>
      <c r="GE249">
        <v>-4.53</v>
      </c>
      <c r="GF249">
        <v>-0.1041</v>
      </c>
      <c r="GG249">
        <v>-1.416173661898785</v>
      </c>
      <c r="GH249">
        <v>-6.7673973195194002E-4</v>
      </c>
      <c r="GI249">
        <v>-1.250690455310944E-6</v>
      </c>
      <c r="GJ249">
        <v>3.8565111497720912E-10</v>
      </c>
      <c r="GK249">
        <v>-0.26405555660328678</v>
      </c>
      <c r="GL249">
        <v>-8.0097668062306809E-3</v>
      </c>
      <c r="GM249">
        <v>7.889985885015092E-4</v>
      </c>
      <c r="GN249">
        <v>-9.0450257093495313E-6</v>
      </c>
      <c r="GO249">
        <v>18</v>
      </c>
      <c r="GP249">
        <v>2288</v>
      </c>
      <c r="GQ249">
        <v>1</v>
      </c>
      <c r="GR249">
        <v>38</v>
      </c>
      <c r="GS249">
        <v>1738.2</v>
      </c>
      <c r="GT249">
        <v>1738</v>
      </c>
      <c r="GU249">
        <v>4.3127399999999998</v>
      </c>
      <c r="GV249">
        <v>2.19604</v>
      </c>
      <c r="GW249">
        <v>1.94702</v>
      </c>
      <c r="GX249">
        <v>2.7673299999999998</v>
      </c>
      <c r="GY249">
        <v>2.19482</v>
      </c>
      <c r="GZ249">
        <v>2.4096700000000002</v>
      </c>
      <c r="HA249">
        <v>45.776800000000001</v>
      </c>
      <c r="HB249">
        <v>13.273999999999999</v>
      </c>
      <c r="HC249">
        <v>18</v>
      </c>
      <c r="HD249">
        <v>545.02800000000002</v>
      </c>
      <c r="HE249">
        <v>591.67200000000003</v>
      </c>
      <c r="HF249">
        <v>23.165199999999999</v>
      </c>
      <c r="HG249">
        <v>36.493400000000001</v>
      </c>
      <c r="HH249">
        <v>29.997199999999999</v>
      </c>
      <c r="HI249">
        <v>36.409799999999997</v>
      </c>
      <c r="HJ249">
        <v>36.257399999999997</v>
      </c>
      <c r="HK249">
        <v>86.427499999999995</v>
      </c>
      <c r="HL249">
        <v>0</v>
      </c>
      <c r="HM249">
        <v>5.3780700000000001</v>
      </c>
      <c r="HN249">
        <v>23.1662</v>
      </c>
      <c r="HO249">
        <v>1938.28</v>
      </c>
      <c r="HP249">
        <v>24.1755</v>
      </c>
      <c r="HQ249">
        <v>99.124600000000001</v>
      </c>
      <c r="HR249">
        <v>99.135499999999993</v>
      </c>
    </row>
    <row r="250" spans="1:226" x14ac:dyDescent="0.2">
      <c r="A250">
        <v>234</v>
      </c>
      <c r="B250">
        <v>1657568120.0999999</v>
      </c>
      <c r="C250">
        <v>2788.599999904633</v>
      </c>
      <c r="D250" t="s">
        <v>827</v>
      </c>
      <c r="E250" t="s">
        <v>828</v>
      </c>
      <c r="F250">
        <v>5</v>
      </c>
      <c r="G250" t="s">
        <v>598</v>
      </c>
      <c r="H250" t="s">
        <v>354</v>
      </c>
      <c r="I250">
        <v>1657568117.3</v>
      </c>
      <c r="J250">
        <f t="shared" si="102"/>
        <v>2.0452677006664098E-3</v>
      </c>
      <c r="K250">
        <f t="shared" si="103"/>
        <v>2.0452677006664097</v>
      </c>
      <c r="L250">
        <f t="shared" si="104"/>
        <v>27.680090607291397</v>
      </c>
      <c r="M250">
        <f t="shared" si="105"/>
        <v>1868.058</v>
      </c>
      <c r="N250">
        <f t="shared" si="106"/>
        <v>1216.6316957032113</v>
      </c>
      <c r="O250">
        <f t="shared" si="107"/>
        <v>89.563188251875189</v>
      </c>
      <c r="P250">
        <f t="shared" si="108"/>
        <v>137.51838860544973</v>
      </c>
      <c r="Q250">
        <f t="shared" si="109"/>
        <v>7.687681755608318E-2</v>
      </c>
      <c r="R250">
        <f t="shared" si="110"/>
        <v>2.4213622595392499</v>
      </c>
      <c r="S250">
        <f t="shared" si="111"/>
        <v>7.5546146474069042E-2</v>
      </c>
      <c r="T250">
        <f t="shared" si="112"/>
        <v>4.7333978539870772E-2</v>
      </c>
      <c r="U250">
        <f t="shared" si="113"/>
        <v>321.52024979999993</v>
      </c>
      <c r="V250">
        <f t="shared" si="114"/>
        <v>29.554193997987959</v>
      </c>
      <c r="W250">
        <f t="shared" si="115"/>
        <v>27.985510000000001</v>
      </c>
      <c r="X250">
        <f t="shared" si="116"/>
        <v>3.7916352940035152</v>
      </c>
      <c r="Y250">
        <f t="shared" si="117"/>
        <v>49.624978250640893</v>
      </c>
      <c r="Z250">
        <f t="shared" si="118"/>
        <v>1.8753421710196185</v>
      </c>
      <c r="AA250">
        <f t="shared" si="119"/>
        <v>3.7790287011267334</v>
      </c>
      <c r="AB250">
        <f t="shared" si="120"/>
        <v>1.9162931229838966</v>
      </c>
      <c r="AC250">
        <f t="shared" si="121"/>
        <v>-90.196305599388666</v>
      </c>
      <c r="AD250">
        <f t="shared" si="122"/>
        <v>-7.455166934803156</v>
      </c>
      <c r="AE250">
        <f t="shared" si="123"/>
        <v>-0.67084466096460837</v>
      </c>
      <c r="AF250">
        <f t="shared" si="124"/>
        <v>223.19793260484349</v>
      </c>
      <c r="AG250">
        <f t="shared" si="125"/>
        <v>44.092534906761152</v>
      </c>
      <c r="AH250">
        <f t="shared" si="126"/>
        <v>2.0440140269943128</v>
      </c>
      <c r="AI250">
        <f t="shared" si="127"/>
        <v>27.680090607291397</v>
      </c>
      <c r="AJ250">
        <v>1971.8850608186281</v>
      </c>
      <c r="AK250">
        <v>1924.8256969696961</v>
      </c>
      <c r="AL250">
        <v>3.4495637911495738</v>
      </c>
      <c r="AM250">
        <v>64.447417224684315</v>
      </c>
      <c r="AN250">
        <f t="shared" si="128"/>
        <v>2.0452677006664097</v>
      </c>
      <c r="AO250">
        <v>23.08589979886386</v>
      </c>
      <c r="AP250">
        <v>25.47548909090909</v>
      </c>
      <c r="AQ250">
        <v>4.8241971083070798E-4</v>
      </c>
      <c r="AR250">
        <v>77.815107415045375</v>
      </c>
      <c r="AS250">
        <v>0</v>
      </c>
      <c r="AT250">
        <v>0</v>
      </c>
      <c r="AU250">
        <f t="shared" si="129"/>
        <v>1</v>
      </c>
      <c r="AV250">
        <f t="shared" si="130"/>
        <v>0</v>
      </c>
      <c r="AW250">
        <f t="shared" si="131"/>
        <v>38711.720048770054</v>
      </c>
      <c r="AX250">
        <f t="shared" si="132"/>
        <v>2000.0229999999999</v>
      </c>
      <c r="AY250">
        <f t="shared" si="133"/>
        <v>1681.2196199999998</v>
      </c>
      <c r="AZ250">
        <f t="shared" si="134"/>
        <v>0.84060014309835429</v>
      </c>
      <c r="BA250">
        <f t="shared" si="135"/>
        <v>0.16075827617982391</v>
      </c>
      <c r="BB250">
        <v>6</v>
      </c>
      <c r="BC250">
        <v>0.5</v>
      </c>
      <c r="BD250" t="s">
        <v>355</v>
      </c>
      <c r="BE250">
        <v>2</v>
      </c>
      <c r="BF250" t="b">
        <v>1</v>
      </c>
      <c r="BG250">
        <v>1657568117.3</v>
      </c>
      <c r="BH250">
        <v>1868.058</v>
      </c>
      <c r="BI250">
        <v>1925.5509999999999</v>
      </c>
      <c r="BJ250">
        <v>25.47476</v>
      </c>
      <c r="BK250">
        <v>23.084430000000001</v>
      </c>
      <c r="BL250">
        <v>1872.597</v>
      </c>
      <c r="BM250">
        <v>25.57883</v>
      </c>
      <c r="BN250">
        <v>500.00040000000013</v>
      </c>
      <c r="BO250">
        <v>73.515659999999997</v>
      </c>
      <c r="BP250">
        <v>0.10003534</v>
      </c>
      <c r="BQ250">
        <v>27.9284</v>
      </c>
      <c r="BR250">
        <v>27.985510000000001</v>
      </c>
      <c r="BS250">
        <v>999.9</v>
      </c>
      <c r="BT250">
        <v>0</v>
      </c>
      <c r="BU250">
        <v>0</v>
      </c>
      <c r="BV250">
        <v>9988.8760000000002</v>
      </c>
      <c r="BW250">
        <v>0</v>
      </c>
      <c r="BX250">
        <v>434.62340000000012</v>
      </c>
      <c r="BY250">
        <v>-57.490859999999998</v>
      </c>
      <c r="BZ250">
        <v>1916.8910000000001</v>
      </c>
      <c r="CA250">
        <v>1971.049</v>
      </c>
      <c r="CB250">
        <v>2.3903279999999998</v>
      </c>
      <c r="CC250">
        <v>1925.5509999999999</v>
      </c>
      <c r="CD250">
        <v>23.084430000000001</v>
      </c>
      <c r="CE250">
        <v>1.8727940000000001</v>
      </c>
      <c r="CF250">
        <v>1.697068</v>
      </c>
      <c r="CG250">
        <v>16.407969999999999</v>
      </c>
      <c r="CH250">
        <v>14.869630000000001</v>
      </c>
      <c r="CI250">
        <v>2000.0229999999999</v>
      </c>
      <c r="CJ250">
        <v>0.97999500000000006</v>
      </c>
      <c r="CK250">
        <v>2.0004899999999999E-2</v>
      </c>
      <c r="CL250">
        <v>0</v>
      </c>
      <c r="CM250">
        <v>2.3330700000000002</v>
      </c>
      <c r="CN250">
        <v>0</v>
      </c>
      <c r="CO250">
        <v>19193.71</v>
      </c>
      <c r="CP250">
        <v>16749.64</v>
      </c>
      <c r="CQ250">
        <v>44.912199999999999</v>
      </c>
      <c r="CR250">
        <v>46.493600000000001</v>
      </c>
      <c r="CS250">
        <v>45.375</v>
      </c>
      <c r="CT250">
        <v>45.318300000000001</v>
      </c>
      <c r="CU250">
        <v>43.811999999999998</v>
      </c>
      <c r="CV250">
        <v>1960.0129999999999</v>
      </c>
      <c r="CW250">
        <v>40.01</v>
      </c>
      <c r="CX250">
        <v>0</v>
      </c>
      <c r="CY250">
        <v>1657568120.4000001</v>
      </c>
      <c r="CZ250">
        <v>0</v>
      </c>
      <c r="DA250">
        <v>0</v>
      </c>
      <c r="DB250" t="s">
        <v>356</v>
      </c>
      <c r="DC250">
        <v>1657463822.5999999</v>
      </c>
      <c r="DD250">
        <v>1657463835.0999999</v>
      </c>
      <c r="DE250">
        <v>0</v>
      </c>
      <c r="DF250">
        <v>-2.657</v>
      </c>
      <c r="DG250">
        <v>-13.192</v>
      </c>
      <c r="DH250">
        <v>-3.9239999999999999</v>
      </c>
      <c r="DI250">
        <v>-0.217</v>
      </c>
      <c r="DJ250">
        <v>376</v>
      </c>
      <c r="DK250">
        <v>3</v>
      </c>
      <c r="DL250">
        <v>0.48</v>
      </c>
      <c r="DM250">
        <v>0.03</v>
      </c>
      <c r="DN250">
        <v>-57.576373170731713</v>
      </c>
      <c r="DO250">
        <v>0.72846271777010951</v>
      </c>
      <c r="DP250">
        <v>0.1113043093513921</v>
      </c>
      <c r="DQ250">
        <v>0</v>
      </c>
      <c r="DR250">
        <v>2.4108060975609762</v>
      </c>
      <c r="DS250">
        <v>-0.38387832752613288</v>
      </c>
      <c r="DT250">
        <v>5.003180543916716E-2</v>
      </c>
      <c r="DU250">
        <v>0</v>
      </c>
      <c r="DV250">
        <v>0</v>
      </c>
      <c r="DW250">
        <v>2</v>
      </c>
      <c r="DX250" t="s">
        <v>363</v>
      </c>
      <c r="DY250">
        <v>2.9706899999999998</v>
      </c>
      <c r="DZ250">
        <v>2.7155399999999998</v>
      </c>
      <c r="EA250">
        <v>0.206149</v>
      </c>
      <c r="EB250">
        <v>0.207626</v>
      </c>
      <c r="EC250">
        <v>8.9968999999999993E-2</v>
      </c>
      <c r="ED250">
        <v>8.2315100000000002E-2</v>
      </c>
      <c r="EE250">
        <v>24697.1</v>
      </c>
      <c r="EF250">
        <v>24786.6</v>
      </c>
      <c r="EG250">
        <v>28987.5</v>
      </c>
      <c r="EH250">
        <v>28984.799999999999</v>
      </c>
      <c r="EI250">
        <v>34971.1</v>
      </c>
      <c r="EJ250">
        <v>35329.300000000003</v>
      </c>
      <c r="EK250">
        <v>40833.599999999999</v>
      </c>
      <c r="EL250">
        <v>41264.400000000001</v>
      </c>
      <c r="EM250">
        <v>1.87357</v>
      </c>
      <c r="EN250">
        <v>2.0021</v>
      </c>
      <c r="EO250">
        <v>9.9673899999999996E-2</v>
      </c>
      <c r="EP250">
        <v>0</v>
      </c>
      <c r="EQ250">
        <v>26.3627</v>
      </c>
      <c r="ER250">
        <v>999.9</v>
      </c>
      <c r="ES250">
        <v>24.7</v>
      </c>
      <c r="ET250">
        <v>41.9</v>
      </c>
      <c r="EU250">
        <v>27.551200000000001</v>
      </c>
      <c r="EV250">
        <v>61.664299999999997</v>
      </c>
      <c r="EW250">
        <v>24.819700000000001</v>
      </c>
      <c r="EX250">
        <v>2</v>
      </c>
      <c r="EY250">
        <v>0.74975400000000003</v>
      </c>
      <c r="EZ250">
        <v>3.9190900000000002</v>
      </c>
      <c r="FA250">
        <v>20.334199999999999</v>
      </c>
      <c r="FB250">
        <v>5.2159399999999998</v>
      </c>
      <c r="FC250">
        <v>12.0159</v>
      </c>
      <c r="FD250">
        <v>4.9856999999999996</v>
      </c>
      <c r="FE250">
        <v>3.2875000000000001</v>
      </c>
      <c r="FF250">
        <v>9686.2000000000007</v>
      </c>
      <c r="FG250">
        <v>9999</v>
      </c>
      <c r="FH250">
        <v>9999</v>
      </c>
      <c r="FI250">
        <v>143.9</v>
      </c>
      <c r="FJ250">
        <v>1.8677999999999999</v>
      </c>
      <c r="FK250">
        <v>1.86676</v>
      </c>
      <c r="FL250">
        <v>1.86616</v>
      </c>
      <c r="FM250">
        <v>1.8660000000000001</v>
      </c>
      <c r="FN250">
        <v>1.8679699999999999</v>
      </c>
      <c r="FO250">
        <v>1.8702700000000001</v>
      </c>
      <c r="FP250">
        <v>1.8689800000000001</v>
      </c>
      <c r="FQ250">
        <v>1.87033</v>
      </c>
      <c r="FR250">
        <v>0</v>
      </c>
      <c r="FS250">
        <v>0</v>
      </c>
      <c r="FT250">
        <v>0</v>
      </c>
      <c r="FU250">
        <v>0</v>
      </c>
      <c r="FV250" t="s">
        <v>358</v>
      </c>
      <c r="FW250" t="s">
        <v>359</v>
      </c>
      <c r="FX250" t="s">
        <v>360</v>
      </c>
      <c r="FY250" t="s">
        <v>360</v>
      </c>
      <c r="FZ250" t="s">
        <v>360</v>
      </c>
      <c r="GA250" t="s">
        <v>360</v>
      </c>
      <c r="GB250">
        <v>0</v>
      </c>
      <c r="GC250">
        <v>100</v>
      </c>
      <c r="GD250">
        <v>100</v>
      </c>
      <c r="GE250">
        <v>-4.55</v>
      </c>
      <c r="GF250">
        <v>-0.1041</v>
      </c>
      <c r="GG250">
        <v>-1.416173661898785</v>
      </c>
      <c r="GH250">
        <v>-6.7673973195194002E-4</v>
      </c>
      <c r="GI250">
        <v>-1.250690455310944E-6</v>
      </c>
      <c r="GJ250">
        <v>3.8565111497720912E-10</v>
      </c>
      <c r="GK250">
        <v>-0.26405555660328678</v>
      </c>
      <c r="GL250">
        <v>-8.0097668062306809E-3</v>
      </c>
      <c r="GM250">
        <v>7.889985885015092E-4</v>
      </c>
      <c r="GN250">
        <v>-9.0450257093495313E-6</v>
      </c>
      <c r="GO250">
        <v>18</v>
      </c>
      <c r="GP250">
        <v>2288</v>
      </c>
      <c r="GQ250">
        <v>1</v>
      </c>
      <c r="GR250">
        <v>38</v>
      </c>
      <c r="GS250">
        <v>1738.3</v>
      </c>
      <c r="GT250">
        <v>1738.1</v>
      </c>
      <c r="GU250">
        <v>4.3408199999999999</v>
      </c>
      <c r="GV250">
        <v>2.19116</v>
      </c>
      <c r="GW250">
        <v>1.94702</v>
      </c>
      <c r="GX250">
        <v>2.7661099999999998</v>
      </c>
      <c r="GY250">
        <v>2.19482</v>
      </c>
      <c r="GZ250">
        <v>2.4035600000000001</v>
      </c>
      <c r="HA250">
        <v>45.747999999999998</v>
      </c>
      <c r="HB250">
        <v>13.291499999999999</v>
      </c>
      <c r="HC250">
        <v>18</v>
      </c>
      <c r="HD250">
        <v>544.98599999999999</v>
      </c>
      <c r="HE250">
        <v>591.96900000000005</v>
      </c>
      <c r="HF250">
        <v>23.168299999999999</v>
      </c>
      <c r="HG250">
        <v>36.459299999999999</v>
      </c>
      <c r="HH250">
        <v>29.997199999999999</v>
      </c>
      <c r="HI250">
        <v>36.3887</v>
      </c>
      <c r="HJ250">
        <v>36.239199999999997</v>
      </c>
      <c r="HK250">
        <v>86.933099999999996</v>
      </c>
      <c r="HL250">
        <v>0</v>
      </c>
      <c r="HM250">
        <v>5.7607499999999998</v>
      </c>
      <c r="HN250">
        <v>23.1767</v>
      </c>
      <c r="HO250">
        <v>1951.66</v>
      </c>
      <c r="HP250">
        <v>24.194600000000001</v>
      </c>
      <c r="HQ250">
        <v>99.131100000000004</v>
      </c>
      <c r="HR250">
        <v>99.142300000000006</v>
      </c>
    </row>
    <row r="251" spans="1:226" x14ac:dyDescent="0.2">
      <c r="A251">
        <v>235</v>
      </c>
      <c r="B251">
        <v>1657568125.0999999</v>
      </c>
      <c r="C251">
        <v>2793.599999904633</v>
      </c>
      <c r="D251" t="s">
        <v>829</v>
      </c>
      <c r="E251" t="s">
        <v>830</v>
      </c>
      <c r="F251">
        <v>5</v>
      </c>
      <c r="G251" t="s">
        <v>598</v>
      </c>
      <c r="H251" t="s">
        <v>354</v>
      </c>
      <c r="I251">
        <v>1657568122.5999999</v>
      </c>
      <c r="J251">
        <f t="shared" si="102"/>
        <v>2.0354976795753281E-3</v>
      </c>
      <c r="K251">
        <f t="shared" si="103"/>
        <v>2.0354976795753283</v>
      </c>
      <c r="L251">
        <f t="shared" si="104"/>
        <v>28.060285821100805</v>
      </c>
      <c r="M251">
        <f t="shared" si="105"/>
        <v>1885.692222222222</v>
      </c>
      <c r="N251">
        <f t="shared" si="106"/>
        <v>1222.1494611841761</v>
      </c>
      <c r="O251">
        <f t="shared" si="107"/>
        <v>89.969807015372353</v>
      </c>
      <c r="P251">
        <f t="shared" si="108"/>
        <v>138.81719929683391</v>
      </c>
      <c r="Q251">
        <f t="shared" si="109"/>
        <v>7.6417576618106886E-2</v>
      </c>
      <c r="R251">
        <f t="shared" si="110"/>
        <v>2.4214892263145895</v>
      </c>
      <c r="S251">
        <f t="shared" si="111"/>
        <v>7.5102677270301982E-2</v>
      </c>
      <c r="T251">
        <f t="shared" si="112"/>
        <v>4.7055427203795748E-2</v>
      </c>
      <c r="U251">
        <f t="shared" si="113"/>
        <v>321.52384966666654</v>
      </c>
      <c r="V251">
        <f t="shared" si="114"/>
        <v>29.557402123266087</v>
      </c>
      <c r="W251">
        <f t="shared" si="115"/>
        <v>27.991800000000001</v>
      </c>
      <c r="X251">
        <f t="shared" si="116"/>
        <v>3.7930260035797172</v>
      </c>
      <c r="Y251">
        <f t="shared" si="117"/>
        <v>49.605329912904544</v>
      </c>
      <c r="Z251">
        <f t="shared" si="118"/>
        <v>1.8746251677318331</v>
      </c>
      <c r="AA251">
        <f t="shared" si="119"/>
        <v>3.7790801331696415</v>
      </c>
      <c r="AB251">
        <f t="shared" si="120"/>
        <v>1.9184008358478841</v>
      </c>
      <c r="AC251">
        <f t="shared" si="121"/>
        <v>-89.765447669271964</v>
      </c>
      <c r="AD251">
        <f t="shared" si="122"/>
        <v>-8.246239499512237</v>
      </c>
      <c r="AE251">
        <f t="shared" si="123"/>
        <v>-0.7420136389702614</v>
      </c>
      <c r="AF251">
        <f t="shared" si="124"/>
        <v>222.77014885891208</v>
      </c>
      <c r="AG251">
        <f t="shared" si="125"/>
        <v>43.971817420046385</v>
      </c>
      <c r="AH251">
        <f t="shared" si="126"/>
        <v>2.1117271393315979</v>
      </c>
      <c r="AI251">
        <f t="shared" si="127"/>
        <v>28.060285821100805</v>
      </c>
      <c r="AJ251">
        <v>1988.7719645368641</v>
      </c>
      <c r="AK251">
        <v>1941.6516969696979</v>
      </c>
      <c r="AL251">
        <v>3.3431348549954261</v>
      </c>
      <c r="AM251">
        <v>64.447417224684315</v>
      </c>
      <c r="AN251">
        <f t="shared" si="128"/>
        <v>2.0354976795753283</v>
      </c>
      <c r="AO251">
        <v>23.065640636830139</v>
      </c>
      <c r="AP251">
        <v>25.446264848484841</v>
      </c>
      <c r="AQ251">
        <v>-4.1779980134601459E-5</v>
      </c>
      <c r="AR251">
        <v>77.815107415045375</v>
      </c>
      <c r="AS251">
        <v>0</v>
      </c>
      <c r="AT251">
        <v>0</v>
      </c>
      <c r="AU251">
        <f t="shared" si="129"/>
        <v>1</v>
      </c>
      <c r="AV251">
        <f t="shared" si="130"/>
        <v>0</v>
      </c>
      <c r="AW251">
        <f t="shared" si="131"/>
        <v>38714.798505026505</v>
      </c>
      <c r="AX251">
        <f t="shared" si="132"/>
        <v>2000.045555555555</v>
      </c>
      <c r="AY251">
        <f t="shared" si="133"/>
        <v>1681.2385666666662</v>
      </c>
      <c r="AZ251">
        <f t="shared" si="134"/>
        <v>0.84060013633022801</v>
      </c>
      <c r="BA251">
        <f t="shared" si="135"/>
        <v>0.16075826311734009</v>
      </c>
      <c r="BB251">
        <v>6</v>
      </c>
      <c r="BC251">
        <v>0.5</v>
      </c>
      <c r="BD251" t="s">
        <v>355</v>
      </c>
      <c r="BE251">
        <v>2</v>
      </c>
      <c r="BF251" t="b">
        <v>1</v>
      </c>
      <c r="BG251">
        <v>1657568122.5999999</v>
      </c>
      <c r="BH251">
        <v>1885.692222222222</v>
      </c>
      <c r="BI251">
        <v>1943.236666666666</v>
      </c>
      <c r="BJ251">
        <v>25.4649</v>
      </c>
      <c r="BK251">
        <v>22.995366666666669</v>
      </c>
      <c r="BL251">
        <v>1890.2522222222219</v>
      </c>
      <c r="BM251">
        <v>25.56913333333334</v>
      </c>
      <c r="BN251">
        <v>500.00188888888891</v>
      </c>
      <c r="BO251">
        <v>73.51606666666666</v>
      </c>
      <c r="BP251">
        <v>9.9976111111111099E-2</v>
      </c>
      <c r="BQ251">
        <v>27.928633333333341</v>
      </c>
      <c r="BR251">
        <v>27.991800000000001</v>
      </c>
      <c r="BS251">
        <v>999.90000000000009</v>
      </c>
      <c r="BT251">
        <v>0</v>
      </c>
      <c r="BU251">
        <v>0</v>
      </c>
      <c r="BV251">
        <v>9989.6544444444426</v>
      </c>
      <c r="BW251">
        <v>0</v>
      </c>
      <c r="BX251">
        <v>412.92855555555548</v>
      </c>
      <c r="BY251">
        <v>-57.548011111111109</v>
      </c>
      <c r="BZ251">
        <v>1934.965555555556</v>
      </c>
      <c r="CA251">
        <v>1988.975555555556</v>
      </c>
      <c r="CB251">
        <v>2.469546666666667</v>
      </c>
      <c r="CC251">
        <v>1943.236666666666</v>
      </c>
      <c r="CD251">
        <v>22.995366666666669</v>
      </c>
      <c r="CE251">
        <v>1.8720811111111111</v>
      </c>
      <c r="CF251">
        <v>1.6905300000000001</v>
      </c>
      <c r="CG251">
        <v>16.402000000000001</v>
      </c>
      <c r="CH251">
        <v>14.809677777777781</v>
      </c>
      <c r="CI251">
        <v>2000.045555555555</v>
      </c>
      <c r="CJ251">
        <v>0.97999466666666679</v>
      </c>
      <c r="CK251">
        <v>2.000523333333333E-2</v>
      </c>
      <c r="CL251">
        <v>0</v>
      </c>
      <c r="CM251">
        <v>2.443233333333334</v>
      </c>
      <c r="CN251">
        <v>0</v>
      </c>
      <c r="CO251">
        <v>19199.411111111109</v>
      </c>
      <c r="CP251">
        <v>16749.81111111111</v>
      </c>
      <c r="CQ251">
        <v>44.875</v>
      </c>
      <c r="CR251">
        <v>46.436999999999998</v>
      </c>
      <c r="CS251">
        <v>45.311999999999998</v>
      </c>
      <c r="CT251">
        <v>45.270666666666664</v>
      </c>
      <c r="CU251">
        <v>43.75</v>
      </c>
      <c r="CV251">
        <v>1960.035555555555</v>
      </c>
      <c r="CW251">
        <v>40.01</v>
      </c>
      <c r="CX251">
        <v>0</v>
      </c>
      <c r="CY251">
        <v>1657568125.8</v>
      </c>
      <c r="CZ251">
        <v>0</v>
      </c>
      <c r="DA251">
        <v>0</v>
      </c>
      <c r="DB251" t="s">
        <v>356</v>
      </c>
      <c r="DC251">
        <v>1657463822.5999999</v>
      </c>
      <c r="DD251">
        <v>1657463835.0999999</v>
      </c>
      <c r="DE251">
        <v>0</v>
      </c>
      <c r="DF251">
        <v>-2.657</v>
      </c>
      <c r="DG251">
        <v>-13.192</v>
      </c>
      <c r="DH251">
        <v>-3.9239999999999999</v>
      </c>
      <c r="DI251">
        <v>-0.217</v>
      </c>
      <c r="DJ251">
        <v>376</v>
      </c>
      <c r="DK251">
        <v>3</v>
      </c>
      <c r="DL251">
        <v>0.48</v>
      </c>
      <c r="DM251">
        <v>0.03</v>
      </c>
      <c r="DN251">
        <v>-57.527229268292679</v>
      </c>
      <c r="DO251">
        <v>0.18374634146349439</v>
      </c>
      <c r="DP251">
        <v>9.3083870505287894E-2</v>
      </c>
      <c r="DQ251">
        <v>0</v>
      </c>
      <c r="DR251">
        <v>2.4041485365853661</v>
      </c>
      <c r="DS251">
        <v>0.2302455052264841</v>
      </c>
      <c r="DT251">
        <v>5.4805713631325928E-2</v>
      </c>
      <c r="DU251">
        <v>0</v>
      </c>
      <c r="DV251">
        <v>0</v>
      </c>
      <c r="DW251">
        <v>2</v>
      </c>
      <c r="DX251" t="s">
        <v>363</v>
      </c>
      <c r="DY251">
        <v>2.9706899999999998</v>
      </c>
      <c r="DZ251">
        <v>2.71557</v>
      </c>
      <c r="EA251">
        <v>0.20721400000000001</v>
      </c>
      <c r="EB251">
        <v>0.20868200000000001</v>
      </c>
      <c r="EC251">
        <v>8.9874999999999997E-2</v>
      </c>
      <c r="ED251">
        <v>8.1700800000000004E-2</v>
      </c>
      <c r="EE251">
        <v>24665</v>
      </c>
      <c r="EF251">
        <v>24755.4</v>
      </c>
      <c r="EG251">
        <v>28988.7</v>
      </c>
      <c r="EH251">
        <v>28986.9</v>
      </c>
      <c r="EI251">
        <v>34975.9</v>
      </c>
      <c r="EJ251">
        <v>35355.4</v>
      </c>
      <c r="EK251">
        <v>40835</v>
      </c>
      <c r="EL251">
        <v>41267.300000000003</v>
      </c>
      <c r="EM251">
        <v>1.87388</v>
      </c>
      <c r="EN251">
        <v>2.0027499999999998</v>
      </c>
      <c r="EO251">
        <v>0.100456</v>
      </c>
      <c r="EP251">
        <v>0</v>
      </c>
      <c r="EQ251">
        <v>26.339300000000001</v>
      </c>
      <c r="ER251">
        <v>999.9</v>
      </c>
      <c r="ES251">
        <v>24.6</v>
      </c>
      <c r="ET251">
        <v>41.9</v>
      </c>
      <c r="EU251">
        <v>27.439</v>
      </c>
      <c r="EV251">
        <v>61.7943</v>
      </c>
      <c r="EW251">
        <v>24.803699999999999</v>
      </c>
      <c r="EX251">
        <v>2</v>
      </c>
      <c r="EY251">
        <v>0.74648899999999996</v>
      </c>
      <c r="EZ251">
        <v>3.8921299999999999</v>
      </c>
      <c r="FA251">
        <v>20.335100000000001</v>
      </c>
      <c r="FB251">
        <v>5.2159399999999998</v>
      </c>
      <c r="FC251">
        <v>12.0159</v>
      </c>
      <c r="FD251">
        <v>4.9859499999999999</v>
      </c>
      <c r="FE251">
        <v>3.2873999999999999</v>
      </c>
      <c r="FF251">
        <v>9686.4</v>
      </c>
      <c r="FG251">
        <v>9999</v>
      </c>
      <c r="FH251">
        <v>9999</v>
      </c>
      <c r="FI251">
        <v>143.9</v>
      </c>
      <c r="FJ251">
        <v>1.86781</v>
      </c>
      <c r="FK251">
        <v>1.86676</v>
      </c>
      <c r="FL251">
        <v>1.86616</v>
      </c>
      <c r="FM251">
        <v>1.8660000000000001</v>
      </c>
      <c r="FN251">
        <v>1.86798</v>
      </c>
      <c r="FO251">
        <v>1.8702700000000001</v>
      </c>
      <c r="FP251">
        <v>1.8690199999999999</v>
      </c>
      <c r="FQ251">
        <v>1.87033</v>
      </c>
      <c r="FR251">
        <v>0</v>
      </c>
      <c r="FS251">
        <v>0</v>
      </c>
      <c r="FT251">
        <v>0</v>
      </c>
      <c r="FU251">
        <v>0</v>
      </c>
      <c r="FV251" t="s">
        <v>358</v>
      </c>
      <c r="FW251" t="s">
        <v>359</v>
      </c>
      <c r="FX251" t="s">
        <v>360</v>
      </c>
      <c r="FY251" t="s">
        <v>360</v>
      </c>
      <c r="FZ251" t="s">
        <v>360</v>
      </c>
      <c r="GA251" t="s">
        <v>360</v>
      </c>
      <c r="GB251">
        <v>0</v>
      </c>
      <c r="GC251">
        <v>100</v>
      </c>
      <c r="GD251">
        <v>100</v>
      </c>
      <c r="GE251">
        <v>-4.57</v>
      </c>
      <c r="GF251">
        <v>-0.1046</v>
      </c>
      <c r="GG251">
        <v>-1.416173661898785</v>
      </c>
      <c r="GH251">
        <v>-6.7673973195194002E-4</v>
      </c>
      <c r="GI251">
        <v>-1.250690455310944E-6</v>
      </c>
      <c r="GJ251">
        <v>3.8565111497720912E-10</v>
      </c>
      <c r="GK251">
        <v>-0.26405555660328678</v>
      </c>
      <c r="GL251">
        <v>-8.0097668062306809E-3</v>
      </c>
      <c r="GM251">
        <v>7.889985885015092E-4</v>
      </c>
      <c r="GN251">
        <v>-9.0450257093495313E-6</v>
      </c>
      <c r="GO251">
        <v>18</v>
      </c>
      <c r="GP251">
        <v>2288</v>
      </c>
      <c r="GQ251">
        <v>1</v>
      </c>
      <c r="GR251">
        <v>38</v>
      </c>
      <c r="GS251">
        <v>1738.4</v>
      </c>
      <c r="GT251">
        <v>1738.2</v>
      </c>
      <c r="GU251">
        <v>4.36646</v>
      </c>
      <c r="GV251">
        <v>2.18872</v>
      </c>
      <c r="GW251">
        <v>1.94702</v>
      </c>
      <c r="GX251">
        <v>2.7673299999999998</v>
      </c>
      <c r="GY251">
        <v>2.19482</v>
      </c>
      <c r="GZ251">
        <v>2.3925800000000002</v>
      </c>
      <c r="HA251">
        <v>45.747999999999998</v>
      </c>
      <c r="HB251">
        <v>13.273999999999999</v>
      </c>
      <c r="HC251">
        <v>18</v>
      </c>
      <c r="HD251">
        <v>545.02</v>
      </c>
      <c r="HE251">
        <v>592.30200000000002</v>
      </c>
      <c r="HF251">
        <v>23.175000000000001</v>
      </c>
      <c r="HG251">
        <v>36.425400000000003</v>
      </c>
      <c r="HH251">
        <v>29.997</v>
      </c>
      <c r="HI251">
        <v>36.366</v>
      </c>
      <c r="HJ251">
        <v>36.218299999999999</v>
      </c>
      <c r="HK251">
        <v>87.499399999999994</v>
      </c>
      <c r="HL251">
        <v>0</v>
      </c>
      <c r="HM251">
        <v>6.2497499999999997</v>
      </c>
      <c r="HN251">
        <v>23.181999999999999</v>
      </c>
      <c r="HO251">
        <v>1971.7</v>
      </c>
      <c r="HP251">
        <v>24.283000000000001</v>
      </c>
      <c r="HQ251">
        <v>99.134799999999998</v>
      </c>
      <c r="HR251">
        <v>99.149199999999993</v>
      </c>
    </row>
    <row r="252" spans="1:226" x14ac:dyDescent="0.2">
      <c r="A252">
        <v>236</v>
      </c>
      <c r="B252">
        <v>1657568130.0999999</v>
      </c>
      <c r="C252">
        <v>2798.599999904633</v>
      </c>
      <c r="D252" t="s">
        <v>831</v>
      </c>
      <c r="E252" t="s">
        <v>832</v>
      </c>
      <c r="F252">
        <v>5</v>
      </c>
      <c r="G252" t="s">
        <v>598</v>
      </c>
      <c r="H252" t="s">
        <v>354</v>
      </c>
      <c r="I252">
        <v>1657568127.3</v>
      </c>
      <c r="J252">
        <f t="shared" si="102"/>
        <v>2.0341267245622442E-3</v>
      </c>
      <c r="K252">
        <f t="shared" si="103"/>
        <v>2.0341267245622441</v>
      </c>
      <c r="L252">
        <f t="shared" si="104"/>
        <v>27.767150886624382</v>
      </c>
      <c r="M252">
        <f t="shared" si="105"/>
        <v>1901.299</v>
      </c>
      <c r="N252">
        <f t="shared" si="106"/>
        <v>1240.908756717293</v>
      </c>
      <c r="O252">
        <f t="shared" si="107"/>
        <v>91.3499951097006</v>
      </c>
      <c r="P252">
        <f t="shared" si="108"/>
        <v>139.96488735524952</v>
      </c>
      <c r="Q252">
        <f t="shared" si="109"/>
        <v>7.6138011322661001E-2</v>
      </c>
      <c r="R252">
        <f t="shared" si="110"/>
        <v>2.4217185611412586</v>
      </c>
      <c r="S252">
        <f t="shared" si="111"/>
        <v>7.4832747955960774E-2</v>
      </c>
      <c r="T252">
        <f t="shared" si="112"/>
        <v>4.6885876324799243E-2</v>
      </c>
      <c r="U252">
        <f t="shared" si="113"/>
        <v>321.51961139999997</v>
      </c>
      <c r="V252">
        <f t="shared" si="114"/>
        <v>29.561157654528198</v>
      </c>
      <c r="W252">
        <f t="shared" si="115"/>
        <v>27.98734</v>
      </c>
      <c r="X252">
        <f t="shared" si="116"/>
        <v>3.7920398583677626</v>
      </c>
      <c r="Y252">
        <f t="shared" si="117"/>
        <v>49.418029569759966</v>
      </c>
      <c r="Z252">
        <f t="shared" si="118"/>
        <v>1.8679289507510803</v>
      </c>
      <c r="AA252">
        <f t="shared" si="119"/>
        <v>3.7798531568610114</v>
      </c>
      <c r="AB252">
        <f t="shared" si="120"/>
        <v>1.9241109076166822</v>
      </c>
      <c r="AC252">
        <f t="shared" si="121"/>
        <v>-89.704988553194966</v>
      </c>
      <c r="AD252">
        <f t="shared" si="122"/>
        <v>-7.206894946967167</v>
      </c>
      <c r="AE252">
        <f t="shared" si="123"/>
        <v>-0.64842677808651494</v>
      </c>
      <c r="AF252">
        <f t="shared" si="124"/>
        <v>223.95930112175134</v>
      </c>
      <c r="AG252">
        <f t="shared" si="125"/>
        <v>43.958087385132103</v>
      </c>
      <c r="AH252">
        <f t="shared" si="126"/>
        <v>2.2247392387352805</v>
      </c>
      <c r="AI252">
        <f t="shared" si="127"/>
        <v>27.767150886624382</v>
      </c>
      <c r="AJ252">
        <v>2005.648787207178</v>
      </c>
      <c r="AK252">
        <v>1958.6370909090899</v>
      </c>
      <c r="AL252">
        <v>3.4117688200078011</v>
      </c>
      <c r="AM252">
        <v>64.447417224684315</v>
      </c>
      <c r="AN252">
        <f t="shared" si="128"/>
        <v>2.0341267245622441</v>
      </c>
      <c r="AO252">
        <v>22.796662556575921</v>
      </c>
      <c r="AP252">
        <v>25.311278787878781</v>
      </c>
      <c r="AQ252">
        <v>-2.9639801094521509E-2</v>
      </c>
      <c r="AR252">
        <v>77.815107415045375</v>
      </c>
      <c r="AS252">
        <v>0</v>
      </c>
      <c r="AT252">
        <v>0</v>
      </c>
      <c r="AU252">
        <f t="shared" si="129"/>
        <v>1</v>
      </c>
      <c r="AV252">
        <f t="shared" si="130"/>
        <v>0</v>
      </c>
      <c r="AW252">
        <f t="shared" si="131"/>
        <v>38719.932117548829</v>
      </c>
      <c r="AX252">
        <f t="shared" si="132"/>
        <v>2000.019</v>
      </c>
      <c r="AY252">
        <f t="shared" si="133"/>
        <v>1681.2162599999999</v>
      </c>
      <c r="AZ252">
        <f t="shared" si="134"/>
        <v>0.84060014429862917</v>
      </c>
      <c r="BA252">
        <f t="shared" si="135"/>
        <v>0.16075827849635427</v>
      </c>
      <c r="BB252">
        <v>6</v>
      </c>
      <c r="BC252">
        <v>0.5</v>
      </c>
      <c r="BD252" t="s">
        <v>355</v>
      </c>
      <c r="BE252">
        <v>2</v>
      </c>
      <c r="BF252" t="b">
        <v>1</v>
      </c>
      <c r="BG252">
        <v>1657568127.3</v>
      </c>
      <c r="BH252">
        <v>1901.299</v>
      </c>
      <c r="BI252">
        <v>1959.124</v>
      </c>
      <c r="BJ252">
        <v>25.37416</v>
      </c>
      <c r="BK252">
        <v>22.77224</v>
      </c>
      <c r="BL252">
        <v>1905.876</v>
      </c>
      <c r="BM252">
        <v>25.479700000000001</v>
      </c>
      <c r="BN252">
        <v>500.005</v>
      </c>
      <c r="BO252">
        <v>73.515400000000014</v>
      </c>
      <c r="BP252">
        <v>0.10000050000000001</v>
      </c>
      <c r="BQ252">
        <v>27.93214</v>
      </c>
      <c r="BR252">
        <v>27.98734</v>
      </c>
      <c r="BS252">
        <v>999.9</v>
      </c>
      <c r="BT252">
        <v>0</v>
      </c>
      <c r="BU252">
        <v>0</v>
      </c>
      <c r="BV252">
        <v>9991.2510000000002</v>
      </c>
      <c r="BW252">
        <v>0</v>
      </c>
      <c r="BX252">
        <v>470.33769999999998</v>
      </c>
      <c r="BY252">
        <v>-57.827579999999998</v>
      </c>
      <c r="BZ252">
        <v>1950.797</v>
      </c>
      <c r="CA252">
        <v>2004.778</v>
      </c>
      <c r="CB252">
        <v>2.6019269999999999</v>
      </c>
      <c r="CC252">
        <v>1959.124</v>
      </c>
      <c r="CD252">
        <v>22.77224</v>
      </c>
      <c r="CE252">
        <v>1.8653919999999999</v>
      </c>
      <c r="CF252">
        <v>1.6741109999999999</v>
      </c>
      <c r="CG252">
        <v>16.345790000000001</v>
      </c>
      <c r="CH252">
        <v>14.6584</v>
      </c>
      <c r="CI252">
        <v>2000.019</v>
      </c>
      <c r="CJ252">
        <v>0.97999410000000009</v>
      </c>
      <c r="CK252">
        <v>2.0005800000000001E-2</v>
      </c>
      <c r="CL252">
        <v>0</v>
      </c>
      <c r="CM252">
        <v>2.0678299999999998</v>
      </c>
      <c r="CN252">
        <v>0</v>
      </c>
      <c r="CO252">
        <v>19208.75</v>
      </c>
      <c r="CP252">
        <v>16749.59</v>
      </c>
      <c r="CQ252">
        <v>44.818300000000001</v>
      </c>
      <c r="CR252">
        <v>46.3874</v>
      </c>
      <c r="CS252">
        <v>45.287199999999999</v>
      </c>
      <c r="CT252">
        <v>45.224800000000002</v>
      </c>
      <c r="CU252">
        <v>43.699599999999997</v>
      </c>
      <c r="CV252">
        <v>1960.009</v>
      </c>
      <c r="CW252">
        <v>40.01</v>
      </c>
      <c r="CX252">
        <v>0</v>
      </c>
      <c r="CY252">
        <v>1657568130.5999999</v>
      </c>
      <c r="CZ252">
        <v>0</v>
      </c>
      <c r="DA252">
        <v>0</v>
      </c>
      <c r="DB252" t="s">
        <v>356</v>
      </c>
      <c r="DC252">
        <v>1657463822.5999999</v>
      </c>
      <c r="DD252">
        <v>1657463835.0999999</v>
      </c>
      <c r="DE252">
        <v>0</v>
      </c>
      <c r="DF252">
        <v>-2.657</v>
      </c>
      <c r="DG252">
        <v>-13.192</v>
      </c>
      <c r="DH252">
        <v>-3.9239999999999999</v>
      </c>
      <c r="DI252">
        <v>-0.217</v>
      </c>
      <c r="DJ252">
        <v>376</v>
      </c>
      <c r="DK252">
        <v>3</v>
      </c>
      <c r="DL252">
        <v>0.48</v>
      </c>
      <c r="DM252">
        <v>0.03</v>
      </c>
      <c r="DN252">
        <v>-57.587419999999987</v>
      </c>
      <c r="DO252">
        <v>-1.0334093808631151</v>
      </c>
      <c r="DP252">
        <v>0.16145777342698611</v>
      </c>
      <c r="DQ252">
        <v>0</v>
      </c>
      <c r="DR252">
        <v>2.4476592500000001</v>
      </c>
      <c r="DS252">
        <v>0.93090675422138169</v>
      </c>
      <c r="DT252">
        <v>9.7985722923992866E-2</v>
      </c>
      <c r="DU252">
        <v>0</v>
      </c>
      <c r="DV252">
        <v>0</v>
      </c>
      <c r="DW252">
        <v>2</v>
      </c>
      <c r="DX252" t="s">
        <v>363</v>
      </c>
      <c r="DY252">
        <v>2.9707499999999998</v>
      </c>
      <c r="DZ252">
        <v>2.7156199999999999</v>
      </c>
      <c r="EA252">
        <v>0.208289</v>
      </c>
      <c r="EB252">
        <v>0.209728</v>
      </c>
      <c r="EC252">
        <v>8.9539099999999996E-2</v>
      </c>
      <c r="ED252">
        <v>8.1310499999999994E-2</v>
      </c>
      <c r="EE252">
        <v>24632.9</v>
      </c>
      <c r="EF252">
        <v>24724.3</v>
      </c>
      <c r="EG252">
        <v>28990.1</v>
      </c>
      <c r="EH252">
        <v>28988.799999999999</v>
      </c>
      <c r="EI252">
        <v>34990.800000000003</v>
      </c>
      <c r="EJ252">
        <v>35372.9</v>
      </c>
      <c r="EK252">
        <v>40837.4</v>
      </c>
      <c r="EL252">
        <v>41270.199999999997</v>
      </c>
      <c r="EM252">
        <v>1.8743000000000001</v>
      </c>
      <c r="EN252">
        <v>2.0032000000000001</v>
      </c>
      <c r="EO252">
        <v>0.10252</v>
      </c>
      <c r="EP252">
        <v>0</v>
      </c>
      <c r="EQ252">
        <v>26.315899999999999</v>
      </c>
      <c r="ER252">
        <v>999.9</v>
      </c>
      <c r="ES252">
        <v>24.6</v>
      </c>
      <c r="ET252">
        <v>41.9</v>
      </c>
      <c r="EU252">
        <v>27.440300000000001</v>
      </c>
      <c r="EV252">
        <v>61.804299999999998</v>
      </c>
      <c r="EW252">
        <v>24.819700000000001</v>
      </c>
      <c r="EX252">
        <v>2</v>
      </c>
      <c r="EY252">
        <v>0.74320600000000003</v>
      </c>
      <c r="EZ252">
        <v>3.84918</v>
      </c>
      <c r="FA252">
        <v>20.336200000000002</v>
      </c>
      <c r="FB252">
        <v>5.2168400000000004</v>
      </c>
      <c r="FC252">
        <v>12.0159</v>
      </c>
      <c r="FD252">
        <v>4.98665</v>
      </c>
      <c r="FE252">
        <v>3.2876799999999999</v>
      </c>
      <c r="FF252">
        <v>9686.4</v>
      </c>
      <c r="FG252">
        <v>9999</v>
      </c>
      <c r="FH252">
        <v>9999</v>
      </c>
      <c r="FI252">
        <v>143.9</v>
      </c>
      <c r="FJ252">
        <v>1.86774</v>
      </c>
      <c r="FK252">
        <v>1.86676</v>
      </c>
      <c r="FL252">
        <v>1.86615</v>
      </c>
      <c r="FM252">
        <v>1.8660099999999999</v>
      </c>
      <c r="FN252">
        <v>1.86798</v>
      </c>
      <c r="FO252">
        <v>1.8702700000000001</v>
      </c>
      <c r="FP252">
        <v>1.869</v>
      </c>
      <c r="FQ252">
        <v>1.8703000000000001</v>
      </c>
      <c r="FR252">
        <v>0</v>
      </c>
      <c r="FS252">
        <v>0</v>
      </c>
      <c r="FT252">
        <v>0</v>
      </c>
      <c r="FU252">
        <v>0</v>
      </c>
      <c r="FV252" t="s">
        <v>358</v>
      </c>
      <c r="FW252" t="s">
        <v>359</v>
      </c>
      <c r="FX252" t="s">
        <v>360</v>
      </c>
      <c r="FY252" t="s">
        <v>360</v>
      </c>
      <c r="FZ252" t="s">
        <v>360</v>
      </c>
      <c r="GA252" t="s">
        <v>360</v>
      </c>
      <c r="GB252">
        <v>0</v>
      </c>
      <c r="GC252">
        <v>100</v>
      </c>
      <c r="GD252">
        <v>100</v>
      </c>
      <c r="GE252">
        <v>-4.59</v>
      </c>
      <c r="GF252">
        <v>-0.1067</v>
      </c>
      <c r="GG252">
        <v>-1.416173661898785</v>
      </c>
      <c r="GH252">
        <v>-6.7673973195194002E-4</v>
      </c>
      <c r="GI252">
        <v>-1.250690455310944E-6</v>
      </c>
      <c r="GJ252">
        <v>3.8565111497720912E-10</v>
      </c>
      <c r="GK252">
        <v>-0.26405555660328678</v>
      </c>
      <c r="GL252">
        <v>-8.0097668062306809E-3</v>
      </c>
      <c r="GM252">
        <v>7.889985885015092E-4</v>
      </c>
      <c r="GN252">
        <v>-9.0450257093495313E-6</v>
      </c>
      <c r="GO252">
        <v>18</v>
      </c>
      <c r="GP252">
        <v>2288</v>
      </c>
      <c r="GQ252">
        <v>1</v>
      </c>
      <c r="GR252">
        <v>38</v>
      </c>
      <c r="GS252">
        <v>1738.5</v>
      </c>
      <c r="GT252">
        <v>1738.2</v>
      </c>
      <c r="GU252">
        <v>4.3945299999999996</v>
      </c>
      <c r="GV252">
        <v>2.18994</v>
      </c>
      <c r="GW252">
        <v>1.94702</v>
      </c>
      <c r="GX252">
        <v>2.7709999999999999</v>
      </c>
      <c r="GY252">
        <v>2.19482</v>
      </c>
      <c r="GZ252">
        <v>2.4108900000000002</v>
      </c>
      <c r="HA252">
        <v>45.719299999999997</v>
      </c>
      <c r="HB252">
        <v>13.2827</v>
      </c>
      <c r="HC252">
        <v>18</v>
      </c>
      <c r="HD252">
        <v>545.13699999999994</v>
      </c>
      <c r="HE252">
        <v>592.47400000000005</v>
      </c>
      <c r="HF252">
        <v>23.179200000000002</v>
      </c>
      <c r="HG252">
        <v>36.3904</v>
      </c>
      <c r="HH252">
        <v>29.997</v>
      </c>
      <c r="HI252">
        <v>36.342399999999998</v>
      </c>
      <c r="HJ252">
        <v>36.197499999999998</v>
      </c>
      <c r="HK252">
        <v>87.991799999999998</v>
      </c>
      <c r="HL252">
        <v>0</v>
      </c>
      <c r="HM252">
        <v>6.6220400000000001</v>
      </c>
      <c r="HN252">
        <v>23.192</v>
      </c>
      <c r="HO252">
        <v>1985.06</v>
      </c>
      <c r="HP252">
        <v>24.456900000000001</v>
      </c>
      <c r="HQ252">
        <v>99.140199999999993</v>
      </c>
      <c r="HR252">
        <v>99.156000000000006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2022-07-11T19:36:13Z</dcterms:created>
  <dcterms:modified xsi:type="dcterms:W3CDTF">2022-09-23T23:11:43Z</dcterms:modified>
</cp:coreProperties>
</file>